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92EB0F6A-8D8C-4684-A5EF-2AD4131BED5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A26" i="23" l="1"/>
  <c r="G37" i="23"/>
  <c r="K37" i="23"/>
  <c r="O37" i="23"/>
  <c r="S37" i="23"/>
  <c r="W37" i="23"/>
  <c r="AA37" i="23"/>
  <c r="AD37" i="23"/>
  <c r="AF16" i="23"/>
  <c r="AE16" i="23"/>
  <c r="AE15" i="23"/>
  <c r="AE14" i="23"/>
  <c r="AE13" i="23"/>
  <c r="AE12" i="23"/>
  <c r="AE11" i="23"/>
  <c r="AE10" i="23"/>
  <c r="AF17" i="23" l="1"/>
  <c r="AC16" i="23"/>
  <c r="AC14" i="23"/>
  <c r="Y17" i="23"/>
  <c r="Z17" i="23"/>
  <c r="V17" i="23"/>
  <c r="R17" i="23"/>
  <c r="N17" i="23"/>
  <c r="J17" i="23"/>
  <c r="F17" i="23"/>
  <c r="D17" i="23"/>
  <c r="E17" i="23"/>
  <c r="E37" i="23" s="1"/>
  <c r="H17" i="23"/>
  <c r="AB17" i="23"/>
  <c r="AC10" i="23"/>
  <c r="X17" i="23"/>
  <c r="Q17" i="23"/>
  <c r="I17" i="23"/>
  <c r="AC15" i="23"/>
  <c r="P17" i="23"/>
  <c r="U17" i="23"/>
  <c r="T17" i="23"/>
  <c r="M17" i="23"/>
  <c r="L17" i="23"/>
  <c r="AE17" i="23"/>
  <c r="I37" i="23" l="1"/>
  <c r="Y37" i="23"/>
  <c r="M37" i="23"/>
  <c r="U37" i="23"/>
  <c r="Q37" i="23"/>
  <c r="AF41" i="23"/>
  <c r="AC17" i="23"/>
  <c r="AC37" i="23" s="1"/>
  <c r="AE41" i="23"/>
</calcChain>
</file>

<file path=xl/sharedStrings.xml><?xml version="1.0" encoding="utf-8"?>
<sst xmlns="http://schemas.openxmlformats.org/spreadsheetml/2006/main" count="114" uniqueCount="51">
  <si>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</si>
  <si>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</si>
  <si>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</si>
  <si>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</si>
  <si>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</si>
  <si>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</si>
  <si>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</si>
  <si>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</si>
  <si>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</si>
  <si>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</si>
  <si>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</si>
  <si>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</si>
  <si>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</si>
  <si>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</si>
  <si>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</si>
  <si>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</si>
  <si>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</si>
  <si>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</si>
  <si>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</si>
  <si>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</si>
  <si>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</si>
  <si>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</si>
  <si>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</si>
  <si>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</si>
  <si>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</si>
  <si>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</si>
  <si>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</si>
  <si>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</si>
  <si>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</si>
  <si>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</si>
  <si>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</si>
  <si>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</si>
  <si>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</si>
  <si>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</si>
  <si>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</si>
  <si>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</si>
  <si>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</si>
  <si>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</si>
  <si>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أ.ملاك محمد هادي العمري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</si>
  <si>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</si>
  <si>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أ.ملاك محمد العمري</t>
  </si>
  <si>
    <t>منهج أهل السنة و الجماعة في العقيدة</t>
  </si>
  <si>
    <t>حقوق الرسول صلى الله عليه و سلم</t>
  </si>
  <si>
    <t>حقوق زوجات النبي</t>
  </si>
  <si>
    <t>حقوق أهل بيت النبي</t>
  </si>
  <si>
    <t>حقوق الصحابة أجمعين</t>
  </si>
  <si>
    <t>حقوق الخلفاء الراشدين أجمعين</t>
  </si>
  <si>
    <t>الواجب لأئمة المسلمين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</si>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</sst>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7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8" fillId="10" borderId="7" xfId="0" applyNumberFormat="1" applyFont="1" applyFill="1" applyBorder="1" applyAlignment="1" applyProtection="1">
      <alignment horizontal="center" vertical="center" readingOrder="2"/>
    </xf>
    <xf numFmtId="0" fontId="38" fillId="12" borderId="9" xfId="0" applyNumberFormat="1" applyFont="1" applyFill="1" applyBorder="1" applyAlignment="1" applyProtection="1">
      <alignment horizontal="center" vertical="center" wrapText="1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9" xfId="0" applyNumberFormat="1" applyFont="1" applyFill="1" applyBorder="1" applyAlignment="1" applyProtection="1">
      <alignment horizontal="center" vertical="center" wrapText="1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19" fillId="10" borderId="7" xfId="0" applyNumberFormat="1" applyFont="1" applyFill="1" applyBorder="1" applyAlignment="1" applyProtection="1">
      <alignment horizontal="center" vertical="center" wrapText="1" readingOrder="2"/>
    </xf>
    <xf numFmtId="0" fontId="7" fillId="12" borderId="5" xfId="3" applyFont="1" applyFill="1" applyBorder="1" applyAlignment="1">
      <alignment horizontal="center" vertical="center"/>
    </xf>
    <xf numFmtId="0" fontId="35" fillId="9" borderId="11" xfId="0" applyNumberFormat="1" applyFont="1" applyFill="1" applyBorder="1" applyAlignment="1" applyProtection="1">
      <alignment horizontal="center" vertical="center" wrapText="1" readingOrder="2"/>
    </xf>
    <xf numFmtId="0" fontId="14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5" xfId="0" applyNumberFormat="1" applyFont="1" applyFill="1" applyBorder="1" applyAlignment="1" applyProtection="1">
      <alignment horizontal="center" vertical="center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8" fillId="10" borderId="6" xfId="0" applyNumberFormat="1" applyFont="1" applyFill="1" applyBorder="1" applyAlignment="1" applyProtection="1">
      <alignment horizontal="center" vertical="center" readingOrder="2"/>
    </xf>
    <xf numFmtId="0" fontId="14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70" fillId="0" borderId="21" xfId="0" applyFont="1" applyBorder="1" applyAlignment="1">
      <alignment horizontal="center" wrapText="1" readingOrder="2"/>
    </xf>
    <xf numFmtId="1" fontId="19" fillId="8" borderId="7" xfId="0" applyNumberFormat="1" applyFont="1" applyFill="1" applyBorder="1" applyAlignment="1" applyProtection="1">
      <alignment horizontal="center" vertical="center" wrapText="1" readingOrder="2"/>
    </xf>
    <xf numFmtId="1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10" xfId="0" applyNumberFormat="1" applyFont="1" applyFill="1" applyBorder="1" applyAlignment="1" applyProtection="1">
      <alignment horizontal="center" vertical="center" wrapText="1" readingOrder="2"/>
    </xf>
    <xf numFmtId="0" fontId="14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1" xfId="0" applyNumberFormat="1" applyFont="1" applyFill="1" applyBorder="1" applyAlignment="1" applyProtection="1">
      <alignment horizontal="center" vertical="center" wrapText="1" readingOrder="2"/>
    </xf>
    <xf numFmtId="0" fontId="14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0" xfId="0" applyNumberFormat="1" applyFont="1" applyFill="1" applyBorder="1" applyAlignment="1" applyProtection="1">
      <alignment horizontal="center" vertical="center" wrapText="1" readingOrder="2"/>
    </xf>
    <xf numFmtId="0" fontId="14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9" xfId="0" applyNumberFormat="1" applyFont="1" applyFill="1" applyBorder="1" applyAlignment="1" applyProtection="1">
      <alignment horizontal="center" vertical="center" wrapText="1" readingOrder="2"/>
    </xf>
    <xf numFmtId="0" fontId="38" fillId="12" borderId="11" xfId="0" applyNumberFormat="1" applyFont="1" applyFill="1" applyBorder="1" applyAlignment="1" applyProtection="1">
      <alignment horizontal="center" vertical="center" wrapText="1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</xf>
    <xf numFmtId="0" fontId="38" fillId="12" borderId="10" xfId="0" applyNumberFormat="1" applyFont="1" applyFill="1" applyBorder="1" applyAlignment="1" applyProtection="1">
      <alignment horizontal="center" vertical="center" wrapText="1" readingOrder="2"/>
    </xf>
    <xf numFmtId="0" fontId="7" fillId="12" borderId="7" xfId="3" applyFont="1" applyFill="1" applyBorder="1" applyAlignment="1">
      <alignment horizontal="center" vertical="center"/>
    </xf>
    <xf numFmtId="0" fontId="45" fillId="12" borderId="6" xfId="0" applyNumberFormat="1" applyFont="1" applyFill="1" applyBorder="1" applyAlignment="1" applyProtection="1">
      <alignment horizontal="center" vertical="center" readingOrder="2"/>
    </xf>
    <xf numFmtId="0" fontId="71" fillId="0" borderId="21" xfId="0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B32FB5C8-8819-46F4-9433-35DCF7207C09}"/>
    <cellStyle name="20% - تمييز2" xfId="25" builtinId="34" customBuiltin="1"/>
    <cellStyle name="20% - تمييز2 2" xfId="51" xr:uid="{58E556E2-7A07-4D87-81EE-931C9EF3227E}"/>
    <cellStyle name="20% - تمييز3" xfId="29" builtinId="38" customBuiltin="1"/>
    <cellStyle name="20% - تمييز3 2" xfId="54" xr:uid="{4FA47850-9850-4A64-A5D9-AD795467C6F6}"/>
    <cellStyle name="20% - تمييز4" xfId="33" builtinId="42" customBuiltin="1"/>
    <cellStyle name="20% - تمييز4 2" xfId="57" xr:uid="{45EAFCE5-8B1A-489C-BA73-90B82E39A263}"/>
    <cellStyle name="20% - تمييز5" xfId="37" builtinId="46" customBuiltin="1"/>
    <cellStyle name="20% - تمييز5 2" xfId="60" xr:uid="{C8B487D0-9FAF-4125-8128-F1450FE53295}"/>
    <cellStyle name="20% - تمييز6" xfId="41" builtinId="50" customBuiltin="1"/>
    <cellStyle name="20% - تمييز6 2" xfId="63" xr:uid="{E99E795A-A4D5-4915-B803-53A714195BA2}"/>
    <cellStyle name="40% - تمييز1" xfId="22" builtinId="31" customBuiltin="1"/>
    <cellStyle name="40% - تمييز1 2" xfId="49" xr:uid="{850B7837-861F-4534-B8EA-61FC44049903}"/>
    <cellStyle name="40% - تمييز2" xfId="26" builtinId="35" customBuiltin="1"/>
    <cellStyle name="40% - تمييز2 2" xfId="52" xr:uid="{69EB3679-7414-4C71-BB37-9928087BB374}"/>
    <cellStyle name="40% - تمييز3" xfId="30" builtinId="39" customBuiltin="1"/>
    <cellStyle name="40% - تمييز3 2" xfId="55" xr:uid="{5EE20F43-8407-4CFB-BB27-9842C2A94D90}"/>
    <cellStyle name="40% - تمييز4" xfId="34" builtinId="43" customBuiltin="1"/>
    <cellStyle name="40% - تمييز4 2" xfId="58" xr:uid="{4DF922E3-1C0C-4151-A5A7-F4BA00EC64D2}"/>
    <cellStyle name="40% - تمييز5" xfId="38" builtinId="47" customBuiltin="1"/>
    <cellStyle name="40% - تمييز5 2" xfId="61" xr:uid="{EDD021C4-0B45-439D-ABCF-47867928044E}"/>
    <cellStyle name="40% - تمييز6" xfId="42" builtinId="51" customBuiltin="1"/>
    <cellStyle name="40% - تمييز6 2" xfId="64" xr:uid="{24B5A9EC-B7BC-477C-BEF6-46D52A60259A}"/>
    <cellStyle name="60% - تمييز1" xfId="23" builtinId="32" customBuiltin="1"/>
    <cellStyle name="60% - تمييز1 2" xfId="50" xr:uid="{E3CB3640-0BFE-4107-80DD-42491AD16B99}"/>
    <cellStyle name="60% - تمييز2" xfId="27" builtinId="36" customBuiltin="1"/>
    <cellStyle name="60% - تمييز2 2" xfId="53" xr:uid="{2523175F-882D-4159-A872-998E6ECD4B77}"/>
    <cellStyle name="60% - تمييز3" xfId="31" builtinId="40" customBuiltin="1"/>
    <cellStyle name="60% - تمييز3 2" xfId="56" xr:uid="{973607AB-620C-4831-9E75-595E090F89D2}"/>
    <cellStyle name="60% - تمييز4" xfId="35" builtinId="44" customBuiltin="1"/>
    <cellStyle name="60% - تمييز4 2" xfId="59" xr:uid="{B5FD1C30-3A90-4533-95A9-1431D350EBE1}"/>
    <cellStyle name="60% - تمييز5" xfId="39" builtinId="48" customBuiltin="1"/>
    <cellStyle name="60% - تمييز5 2" xfId="62" xr:uid="{53D5E177-5139-4D47-8337-4A532869939A}"/>
    <cellStyle name="60% - تمييز6" xfId="43" builtinId="52" customBuiltin="1"/>
    <cellStyle name="60% - تمييز6 2" xfId="65" xr:uid="{9842B5EB-7130-44BC-A16C-44907431CCB5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70D73F5B-DD50-4662-9B65-96A49C825E69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FDB52507-8CC1-4BE3-8B14-875301AD3C5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31</xdr:row>
      <xdr:rowOff>0</xdr:rowOff>
    </xdr:from>
    <xdr:to>
      <xdr:col>31</xdr:col>
      <xdr:colOff>298450</xdr:colOff>
      <xdr:row>32</xdr:row>
      <xdr:rowOff>76200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31</xdr:row>
      <xdr:rowOff>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3"/>
  <sheetViews>
    <sheetView rightToLeft="1" tabSelected="1" workbookViewId="0">
      <selection activeCell="V29" sqref="V29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74" t="s">
        <v>16</v>
      </c>
      <c r="C1" s="75"/>
      <c r="D1" s="76"/>
      <c r="E1" s="8"/>
      <c r="H1" s="77" t="s">
        <v>50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9"/>
      <c r="W1" s="7"/>
      <c r="X1" s="7"/>
      <c r="Z1" s="9"/>
      <c r="AA1" s="9"/>
      <c r="AB1" s="9"/>
      <c r="AC1" s="9"/>
      <c r="AD1" s="9"/>
      <c r="AE1" s="9"/>
      <c r="AF1" s="9"/>
      <c r="AG1" s="83"/>
    </row>
    <row r="2" spans="1:139" s="1" customFormat="1" ht="8.25" customHeight="1" thickTop="1" thickBot="1">
      <c r="AB2" s="16"/>
      <c r="AC2" s="16"/>
      <c r="AD2" s="16"/>
      <c r="AE2" s="16"/>
      <c r="AF2" s="16"/>
      <c r="AG2" s="83"/>
    </row>
    <row r="3" spans="1:139" s="1" customFormat="1" ht="28.5" thickTop="1" thickBot="1">
      <c r="B3" s="74" t="s">
        <v>17</v>
      </c>
      <c r="C3" s="75"/>
      <c r="D3" s="76"/>
      <c r="E3" s="2"/>
      <c r="H3" s="77" t="s">
        <v>39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7"/>
      <c r="X3" s="7"/>
      <c r="Z3" s="80" t="s">
        <v>38</v>
      </c>
      <c r="AA3" s="81"/>
      <c r="AB3" s="81"/>
      <c r="AC3" s="81"/>
      <c r="AD3" s="81"/>
      <c r="AE3" s="81"/>
      <c r="AF3" s="82"/>
      <c r="AG3" s="83"/>
    </row>
    <row r="4" spans="1:139" s="1" customFormat="1" ht="5.5" customHeight="1" thickTop="1" thickBot="1">
      <c r="AG4" s="83"/>
    </row>
    <row r="5" spans="1:139" s="2" customFormat="1" ht="26" thickTop="1" thickBot="1">
      <c r="B5" s="74" t="s">
        <v>29</v>
      </c>
      <c r="C5" s="75"/>
      <c r="D5" s="26">
        <v>40</v>
      </c>
      <c r="E5" s="17"/>
      <c r="H5" s="17"/>
      <c r="I5" s="17"/>
      <c r="J5" s="17"/>
      <c r="K5" s="17"/>
      <c r="M5" s="57"/>
      <c r="N5" s="59" t="s">
        <v>32</v>
      </c>
      <c r="O5" s="60"/>
      <c r="P5" s="61"/>
      <c r="Q5" s="57"/>
      <c r="R5" s="17"/>
      <c r="S5" s="17"/>
      <c r="T5" s="17"/>
      <c r="U5" s="17"/>
      <c r="V5" s="17"/>
      <c r="W5" s="17"/>
      <c r="X5" s="17"/>
      <c r="Y5" s="17"/>
      <c r="Z5" s="80" t="s">
        <v>28</v>
      </c>
      <c r="AA5" s="81"/>
      <c r="AB5" s="81"/>
      <c r="AC5" s="81"/>
      <c r="AD5" s="81"/>
      <c r="AE5" s="81"/>
      <c r="AF5" s="82"/>
      <c r="AG5" s="83"/>
    </row>
    <row r="6" spans="1:139" s="2" customFormat="1" ht="9" customHeight="1" thickTop="1" thickBot="1">
      <c r="AG6" s="83"/>
    </row>
    <row r="7" spans="1:139" s="3" customFormat="1" ht="24.75" customHeight="1" thickTop="1" thickBot="1">
      <c r="A7" s="1"/>
      <c r="B7" s="67" t="s">
        <v>18</v>
      </c>
      <c r="C7" s="67" t="s">
        <v>30</v>
      </c>
      <c r="D7" s="70" t="s">
        <v>0</v>
      </c>
      <c r="E7" s="73" t="s">
        <v>1</v>
      </c>
      <c r="F7" s="65" t="s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9"/>
      <c r="AE7" s="62" t="s">
        <v>3</v>
      </c>
      <c r="AF7" s="62" t="s">
        <v>15</v>
      </c>
      <c r="AG7" s="84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8"/>
      <c r="C8" s="68"/>
      <c r="D8" s="71"/>
      <c r="E8" s="73"/>
      <c r="F8" s="65" t="s">
        <v>4</v>
      </c>
      <c r="G8" s="65"/>
      <c r="H8" s="65"/>
      <c r="I8" s="65"/>
      <c r="J8" s="65" t="s">
        <v>5</v>
      </c>
      <c r="K8" s="65"/>
      <c r="L8" s="65"/>
      <c r="M8" s="65"/>
      <c r="N8" s="65" t="s">
        <v>6</v>
      </c>
      <c r="O8" s="65"/>
      <c r="P8" s="65"/>
      <c r="Q8" s="65"/>
      <c r="R8" s="65" t="s">
        <v>7</v>
      </c>
      <c r="S8" s="65"/>
      <c r="T8" s="65"/>
      <c r="U8" s="65"/>
      <c r="V8" s="65" t="s">
        <v>8</v>
      </c>
      <c r="W8" s="65"/>
      <c r="X8" s="65"/>
      <c r="Y8" s="65"/>
      <c r="Z8" s="65" t="s">
        <v>9</v>
      </c>
      <c r="AA8" s="65"/>
      <c r="AB8" s="65"/>
      <c r="AC8" s="65"/>
      <c r="AD8" s="19"/>
      <c r="AE8" s="63"/>
      <c r="AF8" s="63"/>
      <c r="AG8" s="8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69"/>
      <c r="C9" s="69"/>
      <c r="D9" s="72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6"/>
      <c r="AE9" s="64"/>
      <c r="AF9" s="64"/>
      <c r="AG9" s="84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116" t="s">
        <v>41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6"/>
      <c r="AE10" s="21">
        <f>F10+J10+N10+R10+V10+Z10</f>
        <v>15</v>
      </c>
      <c r="AF10" s="30">
        <v>6</v>
      </c>
      <c r="AG10" s="84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101" t="s">
        <v>42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6"/>
      <c r="AE11" s="21">
        <f>F11+J11+N11+R11+V11+Z11</f>
        <v>9</v>
      </c>
      <c r="AF11" s="30">
        <v>6</v>
      </c>
      <c r="AG11" s="8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101" t="s">
        <v>43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6"/>
      <c r="AE12" s="21">
        <f t="shared" ref="AE12:AE16" si="0">F12+J12+N12+R12+V12+Z12</f>
        <v>6</v>
      </c>
      <c r="AF12" s="30">
        <v>6</v>
      </c>
      <c r="AG12" s="8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101" t="s">
        <v>44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6"/>
      <c r="AE13" s="21">
        <f t="shared" si="0"/>
        <v>7</v>
      </c>
      <c r="AF13" s="30">
        <v>8</v>
      </c>
      <c r="AG13" s="8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1">
        <v>5</v>
      </c>
      <c r="C14" s="101" t="s">
        <v>45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6"/>
      <c r="AE14" s="21">
        <f t="shared" si="0"/>
        <v>3</v>
      </c>
      <c r="AF14" s="30">
        <v>6</v>
      </c>
      <c r="AG14" s="8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9" thickTop="1" thickBot="1">
      <c r="B15" s="30">
        <v>6</v>
      </c>
      <c r="C15" s="101" t="s">
        <v>46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6"/>
      <c r="AE15" s="21">
        <f>F15+J15+N15+R15+V15+Z15</f>
        <v>13</v>
      </c>
      <c r="AF15" s="30">
        <v>6</v>
      </c>
      <c r="AG15" s="8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101" t="s">
        <v>47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6"/>
      <c r="AE16" s="21">
        <f t="shared" si="0"/>
        <v>8</v>
      </c>
      <c r="AF16" s="30">
        <f t="shared" ref="AF16" si="1">H16+L16+P16+T16+X16+AB16</f>
        <v>2</v>
      </c>
      <c r="AG16" s="8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34" s="15" customFormat="1" ht="21.5" thickTop="1" thickBot="1">
      <c r="B17" s="93" t="s">
        <v>13</v>
      </c>
      <c r="C17" s="114"/>
      <c r="D17" s="40">
        <f>SUM(D10:D16)</f>
        <v>11</v>
      </c>
      <c r="E17" s="33">
        <f>SUM(E10:E16)</f>
        <v>0.4375</v>
      </c>
      <c r="F17" s="38">
        <f>SUM(F10:F16)</f>
        <v>11</v>
      </c>
      <c r="G17" s="33"/>
      <c r="H17" s="41">
        <f>SUM(H10:H16)</f>
        <v>2</v>
      </c>
      <c r="I17" s="34">
        <f>SUM(I10:I16)</f>
        <v>0</v>
      </c>
      <c r="J17" s="39">
        <f>SUM(J10:J16)</f>
        <v>17</v>
      </c>
      <c r="K17" s="33"/>
      <c r="L17" s="41">
        <f>SUM(L10:L16)</f>
        <v>3</v>
      </c>
      <c r="M17" s="35">
        <f>SUM(M10:M16)</f>
        <v>0</v>
      </c>
      <c r="N17" s="39">
        <f>SUM(N10:N16)</f>
        <v>15</v>
      </c>
      <c r="O17" s="33"/>
      <c r="P17" s="41">
        <f>SUM(P10:P16)</f>
        <v>4</v>
      </c>
      <c r="Q17" s="35">
        <f>SUM(Q10:Q16)</f>
        <v>0</v>
      </c>
      <c r="R17" s="39">
        <f>SUM(R10:R16)</f>
        <v>7</v>
      </c>
      <c r="S17" s="33"/>
      <c r="T17" s="41">
        <f>SUM(T10:T16)</f>
        <v>2</v>
      </c>
      <c r="U17" s="36">
        <f>SUM(U10:U16)</f>
        <v>0</v>
      </c>
      <c r="V17" s="39">
        <f>SUM(V10:V16)</f>
        <v>6</v>
      </c>
      <c r="W17" s="33"/>
      <c r="X17" s="41">
        <f>SUM(X10:X16)</f>
        <v>0</v>
      </c>
      <c r="Y17" s="37">
        <f>SUM(Y10:Y16)</f>
        <v>0</v>
      </c>
      <c r="Z17" s="39">
        <f>SUM(Z10:Z16)</f>
        <v>5</v>
      </c>
      <c r="AA17" s="33"/>
      <c r="AB17" s="41">
        <f>SUM(AB10:AB16)</f>
        <v>1</v>
      </c>
      <c r="AC17" s="25">
        <f>SUM(AC10:AC16)</f>
        <v>0</v>
      </c>
      <c r="AD17" s="66"/>
      <c r="AE17" s="32">
        <f>SUM(AE10:AE16)</f>
        <v>61</v>
      </c>
      <c r="AF17" s="42">
        <f>SUM(AF10:AF16)</f>
        <v>40</v>
      </c>
      <c r="AG17" s="84"/>
    </row>
    <row r="18" spans="1:34" s="1" customFormat="1" ht="22.5" thickTop="1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4" s="1" customForma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4" s="6" customForma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4" s="6" customFormat="1" ht="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4" s="2" customFormat="1" ht="9" customHeight="1">
      <c r="AG22" s="44"/>
    </row>
    <row r="23" spans="1:34" s="1" customFormat="1">
      <c r="B23" s="18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4" s="1" customFormat="1"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4" s="6" customFormat="1" ht="22.5" thickBot="1">
      <c r="B25" s="18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4" s="6" customFormat="1" ht="30" thickTop="1" thickBot="1">
      <c r="A26" s="6" t="e">
        <f>+A26:AF70A46:AF86Z26A46:AF64Z2A46:#REF!</f>
        <v>#NAME?</v>
      </c>
      <c r="B26" s="74" t="s">
        <v>16</v>
      </c>
      <c r="C26" s="75"/>
      <c r="D26" s="75"/>
      <c r="E26" s="8"/>
      <c r="F26" s="1"/>
      <c r="G26" s="1"/>
      <c r="H26" s="77" t="s">
        <v>50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"/>
      <c r="X26" s="7"/>
      <c r="Y26" s="1"/>
      <c r="Z26" s="9"/>
      <c r="AA26" s="9"/>
      <c r="AB26" s="9"/>
      <c r="AC26" s="9"/>
      <c r="AD26" s="9"/>
      <c r="AE26" s="9"/>
      <c r="AF26" s="9"/>
      <c r="AG26" s="18"/>
    </row>
    <row r="27" spans="1:34" s="6" customFormat="1" ht="8" customHeight="1" thickTop="1" thickBo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6"/>
      <c r="AC27" s="16"/>
      <c r="AD27" s="16"/>
      <c r="AE27" s="16"/>
      <c r="AF27" s="16"/>
      <c r="AG27" s="18"/>
    </row>
    <row r="28" spans="1:34" s="6" customFormat="1" ht="28.5" thickTop="1" thickBot="1">
      <c r="B28" s="74" t="s">
        <v>17</v>
      </c>
      <c r="C28" s="75"/>
      <c r="D28" s="75"/>
      <c r="E28" s="2"/>
      <c r="F28" s="1"/>
      <c r="G28" s="1"/>
      <c r="H28" s="77" t="s">
        <v>39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"/>
      <c r="X28" s="7"/>
      <c r="Y28" s="1"/>
      <c r="Z28" s="80" t="s">
        <v>40</v>
      </c>
      <c r="AA28" s="81"/>
      <c r="AB28" s="81"/>
      <c r="AC28" s="81"/>
      <c r="AD28" s="81"/>
      <c r="AE28" s="81"/>
      <c r="AF28" s="81"/>
      <c r="AG28" s="18"/>
    </row>
    <row r="29" spans="1:34" s="6" customFormat="1" ht="8" customHeight="1" thickTop="1" thickBo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8"/>
    </row>
    <row r="30" spans="1:34" s="6" customFormat="1" ht="26" thickTop="1" thickBot="1">
      <c r="B30" s="74" t="s">
        <v>29</v>
      </c>
      <c r="C30" s="76"/>
      <c r="D30" s="26">
        <v>40</v>
      </c>
      <c r="E30" s="17"/>
      <c r="F30" s="2"/>
      <c r="G30" s="2"/>
      <c r="H30" s="17"/>
      <c r="I30" s="17"/>
      <c r="J30" s="17"/>
      <c r="K30" s="17"/>
      <c r="L30" s="2"/>
      <c r="M30" s="57"/>
      <c r="N30" s="59" t="s">
        <v>32</v>
      </c>
      <c r="O30" s="60"/>
      <c r="P30" s="60"/>
      <c r="Q30" s="57"/>
      <c r="R30" s="17"/>
      <c r="S30" s="17"/>
      <c r="T30" s="17"/>
      <c r="U30" s="17"/>
      <c r="V30" s="17"/>
      <c r="W30" s="17"/>
      <c r="X30" s="17"/>
      <c r="Y30" s="17"/>
      <c r="Z30" s="80" t="s">
        <v>31</v>
      </c>
      <c r="AA30" s="81"/>
      <c r="AB30" s="81"/>
      <c r="AC30" s="81"/>
      <c r="AD30" s="81"/>
      <c r="AE30" s="81"/>
      <c r="AF30" s="81"/>
      <c r="AG30" s="18"/>
    </row>
    <row r="31" spans="1:34" s="6" customFormat="1" ht="8" customHeight="1" thickTop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8"/>
    </row>
    <row r="32" spans="1:34" s="6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8"/>
      <c r="AH32" s="2"/>
    </row>
    <row r="33" spans="2:34" s="6" customFormat="1" ht="22.5" thickBo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2:34" s="6" customFormat="1" ht="23" customHeight="1" thickTop="1" thickBot="1">
      <c r="B34" s="109" t="s">
        <v>49</v>
      </c>
      <c r="C34" s="107"/>
      <c r="D34" s="70" t="s">
        <v>0</v>
      </c>
      <c r="E34" s="110" t="s">
        <v>1</v>
      </c>
      <c r="F34" s="96" t="s">
        <v>2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2"/>
      <c r="AD34" s="45"/>
      <c r="AE34" s="70" t="s">
        <v>3</v>
      </c>
      <c r="AF34" s="70" t="s">
        <v>15</v>
      </c>
      <c r="AG34" s="5"/>
    </row>
    <row r="35" spans="2:34" s="6" customFormat="1" ht="23" thickTop="1" thickBot="1">
      <c r="B35" s="105"/>
      <c r="C35" s="99"/>
      <c r="D35" s="71"/>
      <c r="E35" s="108"/>
      <c r="F35" s="96" t="s">
        <v>4</v>
      </c>
      <c r="G35" s="115"/>
      <c r="H35" s="115"/>
      <c r="I35" s="112"/>
      <c r="J35" s="96" t="s">
        <v>5</v>
      </c>
      <c r="K35" s="115"/>
      <c r="L35" s="115"/>
      <c r="M35" s="112"/>
      <c r="N35" s="96" t="s">
        <v>6</v>
      </c>
      <c r="O35" s="115"/>
      <c r="P35" s="115"/>
      <c r="Q35" s="112"/>
      <c r="R35" s="96" t="s">
        <v>7</v>
      </c>
      <c r="S35" s="115"/>
      <c r="T35" s="115"/>
      <c r="U35" s="112"/>
      <c r="V35" s="96" t="s">
        <v>8</v>
      </c>
      <c r="W35" s="115"/>
      <c r="X35" s="115"/>
      <c r="Y35" s="112"/>
      <c r="Z35" s="96" t="s">
        <v>9</v>
      </c>
      <c r="AA35" s="115"/>
      <c r="AB35" s="115"/>
      <c r="AC35" s="112"/>
      <c r="AD35" s="52"/>
      <c r="AE35" s="71"/>
      <c r="AF35" s="71"/>
      <c r="AG35" s="2"/>
      <c r="AH35" s="1"/>
    </row>
    <row r="36" spans="2:34" s="6" customFormat="1" ht="23" thickTop="1" thickBot="1">
      <c r="B36" s="105"/>
      <c r="C36" s="99"/>
      <c r="D36" s="72"/>
      <c r="E36" s="106"/>
      <c r="F36" s="43" t="s">
        <v>10</v>
      </c>
      <c r="G36" s="43" t="s">
        <v>11</v>
      </c>
      <c r="H36" s="28" t="s">
        <v>12</v>
      </c>
      <c r="I36" s="43" t="s">
        <v>14</v>
      </c>
      <c r="J36" s="43" t="s">
        <v>10</v>
      </c>
      <c r="K36" s="43" t="s">
        <v>11</v>
      </c>
      <c r="L36" s="28" t="s">
        <v>12</v>
      </c>
      <c r="M36" s="43" t="s">
        <v>14</v>
      </c>
      <c r="N36" s="43" t="s">
        <v>10</v>
      </c>
      <c r="O36" s="43" t="s">
        <v>11</v>
      </c>
      <c r="P36" s="28" t="s">
        <v>12</v>
      </c>
      <c r="Q36" s="43" t="s">
        <v>14</v>
      </c>
      <c r="R36" s="43" t="s">
        <v>10</v>
      </c>
      <c r="S36" s="43" t="s">
        <v>11</v>
      </c>
      <c r="T36" s="28" t="s">
        <v>12</v>
      </c>
      <c r="U36" s="43" t="s">
        <v>14</v>
      </c>
      <c r="V36" s="43" t="s">
        <v>10</v>
      </c>
      <c r="W36" s="43" t="s">
        <v>11</v>
      </c>
      <c r="X36" s="28" t="s">
        <v>12</v>
      </c>
      <c r="Y36" s="43" t="s">
        <v>14</v>
      </c>
      <c r="Z36" s="43" t="s">
        <v>10</v>
      </c>
      <c r="AA36" s="43" t="s">
        <v>11</v>
      </c>
      <c r="AB36" s="28" t="s">
        <v>12</v>
      </c>
      <c r="AC36" s="43" t="s">
        <v>14</v>
      </c>
      <c r="AD36" s="52"/>
      <c r="AE36" s="72"/>
      <c r="AF36" s="72"/>
      <c r="AG36" s="2"/>
      <c r="AH36" s="1"/>
    </row>
    <row r="37" spans="2:34" s="6" customFormat="1" ht="23" thickTop="1" thickBot="1">
      <c r="B37" s="100"/>
      <c r="C37" s="95"/>
      <c r="D37" s="53">
        <v>15</v>
      </c>
      <c r="E37" s="54" t="e">
        <f>E17+#REF!+#REF!</f>
        <v>#REF!</v>
      </c>
      <c r="F37" s="55">
        <v>27</v>
      </c>
      <c r="G37" s="55" t="e">
        <f>G$17+#REF!+#REF!+#REF!</f>
        <v>#REF!</v>
      </c>
      <c r="H37" s="58">
        <v>5</v>
      </c>
      <c r="I37" s="55" t="e">
        <f>I$17+#REF!+#REF!+#REF!</f>
        <v>#REF!</v>
      </c>
      <c r="J37" s="55">
        <v>23</v>
      </c>
      <c r="K37" s="55" t="e">
        <f>K$17+#REF!+#REF!+#REF!</f>
        <v>#REF!</v>
      </c>
      <c r="L37" s="58">
        <v>13</v>
      </c>
      <c r="M37" s="55" t="e">
        <f>M$17+#REF!+#REF!+#REF!</f>
        <v>#REF!</v>
      </c>
      <c r="N37" s="55">
        <v>36</v>
      </c>
      <c r="O37" s="55" t="e">
        <f>O$17+#REF!+#REF!+#REF!</f>
        <v>#REF!</v>
      </c>
      <c r="P37" s="58">
        <v>6</v>
      </c>
      <c r="Q37" s="55" t="e">
        <f>Q$17+#REF!+#REF!+#REF!</f>
        <v>#REF!</v>
      </c>
      <c r="R37" s="55">
        <v>16</v>
      </c>
      <c r="S37" s="55" t="e">
        <f>S$17+#REF!+#REF!+#REF!</f>
        <v>#REF!</v>
      </c>
      <c r="T37" s="58">
        <v>3</v>
      </c>
      <c r="U37" s="55" t="e">
        <f>U$17+#REF!+#REF!+#REF!</f>
        <v>#REF!</v>
      </c>
      <c r="V37" s="55">
        <v>13</v>
      </c>
      <c r="W37" s="55" t="e">
        <f>W$17+#REF!+#REF!+#REF!</f>
        <v>#REF!</v>
      </c>
      <c r="X37" s="58">
        <v>0</v>
      </c>
      <c r="Y37" s="55" t="e">
        <f>Y$17+#REF!+#REF!+#REF!</f>
        <v>#REF!</v>
      </c>
      <c r="Z37" s="55">
        <v>8</v>
      </c>
      <c r="AA37" s="55" t="e">
        <f>AA$17+#REF!+#REF!+#REF!</f>
        <v>#REF!</v>
      </c>
      <c r="AB37" s="58">
        <v>1</v>
      </c>
      <c r="AC37" s="56" t="e">
        <f>AC$17+#REF!</f>
        <v>#REF!</v>
      </c>
      <c r="AD37" s="56" t="e">
        <f>AD$17+#REF!</f>
        <v>#REF!</v>
      </c>
      <c r="AE37" s="55">
        <v>131</v>
      </c>
      <c r="AF37" s="42">
        <v>40</v>
      </c>
      <c r="AG37" s="2"/>
      <c r="AH37" s="1"/>
    </row>
    <row r="38" spans="2:34" s="6" customFormat="1" ht="23" thickTop="1" thickBot="1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"/>
    </row>
    <row r="39" spans="2:34" s="6" customFormat="1" ht="23" customHeight="1" thickTop="1" thickBot="1">
      <c r="B39" s="109" t="s">
        <v>48</v>
      </c>
      <c r="C39" s="107"/>
      <c r="D39" s="86" t="s">
        <v>0</v>
      </c>
      <c r="E39" s="90" t="s">
        <v>1</v>
      </c>
      <c r="F39" s="97" t="s">
        <v>22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85"/>
      <c r="AD39" s="45"/>
      <c r="AE39" s="89" t="s">
        <v>25</v>
      </c>
      <c r="AF39" s="92"/>
      <c r="AG39" s="2"/>
      <c r="AH39" s="1"/>
    </row>
    <row r="40" spans="2:34" s="6" customFormat="1" ht="27.5" thickTop="1" thickBot="1">
      <c r="B40" s="105"/>
      <c r="C40" s="99"/>
      <c r="D40" s="113"/>
      <c r="E40" s="104"/>
      <c r="F40" s="91" t="s">
        <v>23</v>
      </c>
      <c r="G40" s="87"/>
      <c r="H40" s="87"/>
      <c r="I40" s="87"/>
      <c r="J40" s="87"/>
      <c r="K40" s="87"/>
      <c r="L40" s="87"/>
      <c r="M40" s="87"/>
      <c r="N40" s="87"/>
      <c r="O40" s="87"/>
      <c r="P40" s="88"/>
      <c r="Q40" s="46"/>
      <c r="R40" s="91" t="s">
        <v>24</v>
      </c>
      <c r="S40" s="87"/>
      <c r="T40" s="87"/>
      <c r="U40" s="87"/>
      <c r="V40" s="87"/>
      <c r="W40" s="87"/>
      <c r="X40" s="87"/>
      <c r="Y40" s="87"/>
      <c r="Z40" s="87"/>
      <c r="AA40" s="87"/>
      <c r="AB40" s="88"/>
      <c r="AC40" s="46"/>
      <c r="AD40" s="47"/>
      <c r="AE40" s="48" t="s">
        <v>26</v>
      </c>
      <c r="AF40" s="49" t="s">
        <v>27</v>
      </c>
      <c r="AG40" s="2"/>
      <c r="AH40" s="1"/>
    </row>
    <row r="41" spans="2:34" s="6" customFormat="1" ht="27.5" thickTop="1" thickBot="1">
      <c r="B41" s="105"/>
      <c r="C41" s="99"/>
      <c r="D41" s="113"/>
      <c r="E41" s="104"/>
      <c r="F41" s="91" t="s">
        <v>33</v>
      </c>
      <c r="G41" s="87"/>
      <c r="H41" s="87"/>
      <c r="I41" s="87"/>
      <c r="J41" s="87"/>
      <c r="K41" s="87"/>
      <c r="L41" s="87"/>
      <c r="M41" s="87"/>
      <c r="N41" s="87"/>
      <c r="O41" s="87"/>
      <c r="P41" s="88"/>
      <c r="Q41" s="46"/>
      <c r="R41" s="91" t="s">
        <v>35</v>
      </c>
      <c r="S41" s="87"/>
      <c r="T41" s="87"/>
      <c r="U41" s="87"/>
      <c r="V41" s="87"/>
      <c r="W41" s="87"/>
      <c r="X41" s="87"/>
      <c r="Y41" s="87"/>
      <c r="Z41" s="87"/>
      <c r="AA41" s="87"/>
      <c r="AB41" s="88"/>
      <c r="AC41" s="46"/>
      <c r="AD41" s="47"/>
      <c r="AE41" s="50">
        <f>AE37</f>
        <v>131</v>
      </c>
      <c r="AF41" s="51">
        <f>AF37</f>
        <v>40</v>
      </c>
      <c r="AG41" s="2"/>
      <c r="AH41" s="1"/>
    </row>
    <row r="42" spans="2:34" s="6" customFormat="1" ht="24.5" customHeight="1" thickTop="1" thickBot="1">
      <c r="B42" s="100"/>
      <c r="C42" s="95"/>
      <c r="D42" s="111"/>
      <c r="E42" s="94"/>
      <c r="F42" s="91" t="s">
        <v>34</v>
      </c>
      <c r="G42" s="87"/>
      <c r="H42" s="87"/>
      <c r="I42" s="87"/>
      <c r="J42" s="87"/>
      <c r="K42" s="87"/>
      <c r="L42" s="87"/>
      <c r="M42" s="87"/>
      <c r="N42" s="87"/>
      <c r="O42" s="87"/>
      <c r="P42" s="88"/>
      <c r="Q42" s="46"/>
      <c r="R42" s="91" t="s">
        <v>36</v>
      </c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46"/>
      <c r="AD42" s="47"/>
      <c r="AE42" s="103" t="s">
        <v>37</v>
      </c>
      <c r="AF42" s="102"/>
      <c r="AG42" s="2"/>
      <c r="AH42" s="1"/>
    </row>
    <row r="43" spans="2:34" s="6" customFormat="1" ht="24.5" customHeight="1" thickTop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"/>
    </row>
    <row r="44" spans="2:34" s="6" customForma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"/>
    </row>
    <row r="45" spans="2:34" s="6" customFormat="1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"/>
    </row>
    <row r="46" spans="2:34" s="6" customForma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</row>
    <row r="47" spans="2:34" s="6" customForma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</row>
    <row r="48" spans="2:34" s="6" customForma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</row>
    <row r="49" spans="2:34" s="6" customFormat="1" ht="8.5" customHeigh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</row>
    <row r="50" spans="2:34" s="6" customForma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</row>
    <row r="51" spans="2:34" s="6" customFormat="1" ht="8.5" customHeigh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</row>
    <row r="52" spans="2:34" s="6" customForma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</row>
    <row r="53" spans="2:34" s="6" customFormat="1" ht="8.5" customHeigh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</row>
    <row r="54" spans="2:34" s="6" customForma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</row>
    <row r="55" spans="2:34" s="6" customForma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</row>
    <row r="56" spans="2:34" s="6" customForma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</row>
    <row r="57" spans="2:34" s="6" customForma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</row>
    <row r="58" spans="2:34" s="6" customForma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</row>
    <row r="59" spans="2:34" s="6" customForma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</row>
    <row r="60" spans="2:34" s="6" customForma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</row>
    <row r="61" spans="2:34" s="6" customForma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</row>
    <row r="62" spans="2:34" s="6" customForma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</row>
    <row r="63" spans="2:34" s="6" customForma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</row>
    <row r="64" spans="2:34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</row>
    <row r="65" spans="2:34" s="6" customForma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"/>
    </row>
    <row r="66" spans="2:34" s="6" customForma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"/>
    </row>
    <row r="67" spans="2:34" s="6" customForma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1"/>
    </row>
    <row r="68" spans="2:34" s="6" customForma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"/>
    </row>
    <row r="69" spans="2:34" s="6" customForma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</row>
    <row r="70" spans="2:34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4" s="1" customFormat="1" ht="8.25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4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4" s="1" customFormat="1" ht="5.5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4" s="2" customFormat="1">
      <c r="B74" s="1"/>
      <c r="AH74" s="1"/>
    </row>
    <row r="75" spans="2:34" s="2" customFormat="1" ht="9" customHeight="1">
      <c r="B75" s="1"/>
      <c r="AH75" s="1"/>
    </row>
    <row r="76" spans="2:34" s="6" customFormat="1" ht="9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</row>
    <row r="77" spans="2:34" s="6" customFormat="1" ht="24.75" customHeight="1"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"/>
    </row>
    <row r="78" spans="2:34" s="1" customFormat="1" ht="24.7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4" s="1" customFormat="1" ht="24.7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4" s="1" customFormat="1" ht="24.7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ht="22.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2:34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2:34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2:34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2:34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2:34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2:34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2:34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2:34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2:34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2:34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2:34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2:34" s="1" customFormat="1"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4"/>
    </row>
    <row r="333" spans="2:34" s="1" customFormat="1"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4"/>
    </row>
    <row r="334" spans="2:34" s="1" customFormat="1"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4"/>
    </row>
    <row r="335" spans="2:34" s="1" customFormat="1"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4"/>
    </row>
    <row r="336" spans="2:34" s="1" customFormat="1"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4"/>
    </row>
    <row r="337" spans="2:34" s="1" customFormat="1"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4"/>
    </row>
    <row r="338" spans="2:34" s="1" customFormat="1"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4"/>
    </row>
    <row r="339" spans="2:34" s="1" customFormat="1"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4"/>
    </row>
    <row r="340" spans="2:34" s="1" customFormat="1"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4"/>
    </row>
    <row r="341" spans="2:34" s="1" customFormat="1"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4"/>
    </row>
    <row r="342" spans="2:34" s="1" customFormat="1"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4"/>
    </row>
    <row r="343" spans="2:34" s="1" customFormat="1"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4"/>
    </row>
    <row r="344" spans="2:34" s="1" customFormat="1"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4"/>
    </row>
    <row r="345" spans="2:34" s="1" customFormat="1"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4"/>
    </row>
    <row r="346" spans="2:34" s="1" customFormat="1"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4"/>
    </row>
    <row r="347" spans="2:34" s="1" customFormat="1"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4"/>
    </row>
    <row r="348" spans="2:34" s="1" customFormat="1"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4"/>
    </row>
    <row r="349" spans="2:34" s="1" customFormat="1"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4"/>
    </row>
    <row r="350" spans="2:34" s="1" customFormat="1"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4"/>
    </row>
    <row r="351" spans="2:34" s="1" customFormat="1"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4"/>
    </row>
    <row r="352" spans="2:34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4"/>
    </row>
    <row r="353" spans="2:34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4"/>
    </row>
    <row r="354" spans="2:34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4"/>
    </row>
    <row r="355" spans="2:34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4"/>
    </row>
    <row r="356" spans="2:34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4"/>
    </row>
    <row r="357" spans="2:34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4"/>
    </row>
    <row r="358" spans="2:34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4"/>
    </row>
    <row r="359" spans="2:34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4"/>
    </row>
    <row r="360" spans="2:34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4"/>
    </row>
    <row r="361" spans="2:34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4"/>
    </row>
    <row r="362" spans="2:34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4"/>
    </row>
    <row r="363" spans="2:34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4"/>
    </row>
    <row r="364" spans="2:34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4"/>
    </row>
    <row r="365" spans="2:34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4"/>
    </row>
    <row r="366" spans="2:34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4"/>
    </row>
    <row r="367" spans="2:34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4"/>
    </row>
    <row r="368" spans="2:34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4"/>
    </row>
    <row r="369" spans="2:34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4"/>
    </row>
    <row r="370" spans="2:34" s="1" customFormat="1"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4"/>
    </row>
    <row r="371" spans="2:34" s="1" customFormat="1"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4"/>
    </row>
    <row r="372" spans="2:34" s="1" customFormat="1"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4"/>
    </row>
    <row r="373" spans="2:34" s="1" customFormat="1"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4"/>
    </row>
    <row r="374" spans="2:34" s="1" customFormat="1"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4"/>
    </row>
    <row r="375" spans="2:34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2:34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2:34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2:34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2:34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2:34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2:34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2:34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2:34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2:34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</sheetData>
  <mergeCells count="56">
    <mergeCell ref="H26:V26"/>
    <mergeCell ref="B26:D26"/>
    <mergeCell ref="B34:C37"/>
    <mergeCell ref="Z30:AF30"/>
    <mergeCell ref="N30:P30"/>
    <mergeCell ref="B30:C30"/>
    <mergeCell ref="Z28:AF28"/>
    <mergeCell ref="H28:V28"/>
    <mergeCell ref="B28:D28"/>
    <mergeCell ref="AE34:AE36"/>
    <mergeCell ref="B39:C42"/>
    <mergeCell ref="D34:D36"/>
    <mergeCell ref="E34:E36"/>
    <mergeCell ref="F34:AC34"/>
    <mergeCell ref="F35:I35"/>
    <mergeCell ref="D39:D42"/>
    <mergeCell ref="E39:E42"/>
    <mergeCell ref="F39:AC39"/>
    <mergeCell ref="J35:M35"/>
    <mergeCell ref="R35:U35"/>
    <mergeCell ref="V35:Y35"/>
    <mergeCell ref="Z35:AC35"/>
    <mergeCell ref="N35:Q35"/>
    <mergeCell ref="R40:AB40"/>
    <mergeCell ref="F40:P40"/>
    <mergeCell ref="F41:P41"/>
    <mergeCell ref="R41:AB41"/>
    <mergeCell ref="F42:P42"/>
    <mergeCell ref="R42:AB42"/>
    <mergeCell ref="AG1:AG17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17:C17"/>
    <mergeCell ref="B7:B9"/>
    <mergeCell ref="V8:Y8"/>
    <mergeCell ref="Z8:AC8"/>
    <mergeCell ref="F7:AC7"/>
    <mergeCell ref="F8:I8"/>
    <mergeCell ref="AE42:AF42"/>
    <mergeCell ref="N5:P5"/>
    <mergeCell ref="AD9:AD17"/>
    <mergeCell ref="AE39:AF39"/>
    <mergeCell ref="AF34:AF3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2021-04-07T11:42:16Z</dcterms:modified>
</cp:coreProperties>
</file>