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علوم - 5ب - ف1 - للنشر" sheetId="23" r:id="rId1"/>
    <sheet name="ورقة1" sheetId="24" r:id="rId2"/>
  </sheets>
  <calcPr calcId="144525"/>
</workbook>
</file>

<file path=xl/calcChain.xml><?xml version="1.0" encoding="utf-8"?>
<calcChain xmlns="http://schemas.openxmlformats.org/spreadsheetml/2006/main">
  <c r="AH72" i="23" l="1"/>
  <c r="AI72" i="23"/>
  <c r="AC72" i="23"/>
  <c r="AC71" i="23"/>
  <c r="AI71" i="23"/>
  <c r="AH71" i="23"/>
  <c r="AC21" i="23"/>
  <c r="AI21" i="23"/>
  <c r="AH21" i="23"/>
  <c r="AH20" i="23"/>
  <c r="AI20" i="23"/>
  <c r="AC20" i="23"/>
  <c r="AC19" i="23"/>
  <c r="AI19" i="23"/>
  <c r="AH19" i="23"/>
  <c r="AC93" i="23" l="1"/>
  <c r="AC92" i="23"/>
  <c r="AC91" i="23"/>
  <c r="AC90" i="23"/>
  <c r="AC89" i="23"/>
  <c r="AC85" i="23"/>
  <c r="AI73" i="23"/>
  <c r="AH73" i="23"/>
  <c r="AC73" i="23"/>
  <c r="AI70" i="23"/>
  <c r="AH70" i="23"/>
  <c r="AC70" i="23"/>
  <c r="AI69" i="23"/>
  <c r="AH69" i="23"/>
  <c r="AC69" i="23"/>
  <c r="AI68" i="23"/>
  <c r="AH68" i="23"/>
  <c r="AC68" i="23"/>
  <c r="AI67" i="23"/>
  <c r="AH67" i="23"/>
  <c r="AC67" i="23"/>
  <c r="AI66" i="23"/>
  <c r="AH66" i="23"/>
  <c r="AI65" i="23"/>
  <c r="AH65" i="23"/>
  <c r="AI63" i="23"/>
  <c r="AH63" i="23"/>
  <c r="AI62" i="23"/>
  <c r="AH62" i="23"/>
  <c r="AC62" i="23"/>
  <c r="AD57" i="24"/>
  <c r="AA57" i="24"/>
  <c r="Z57" i="24"/>
  <c r="W57" i="24"/>
  <c r="V57" i="24"/>
  <c r="S57" i="24"/>
  <c r="R57" i="24"/>
  <c r="O57" i="24"/>
  <c r="K57" i="24"/>
  <c r="J57" i="24"/>
  <c r="G57" i="24"/>
  <c r="F57" i="24"/>
  <c r="AB42" i="24"/>
  <c r="Z42" i="24"/>
  <c r="Y42" i="24"/>
  <c r="X42" i="24"/>
  <c r="V42" i="24"/>
  <c r="U42" i="24"/>
  <c r="T42" i="24"/>
  <c r="R42" i="24"/>
  <c r="Q42" i="24"/>
  <c r="P42" i="24"/>
  <c r="N42" i="24"/>
  <c r="M42" i="24"/>
  <c r="L42" i="24"/>
  <c r="J42" i="24"/>
  <c r="I42" i="24"/>
  <c r="H42" i="24"/>
  <c r="F42" i="24"/>
  <c r="E42" i="24"/>
  <c r="D42" i="24"/>
  <c r="AF41" i="24"/>
  <c r="AE41" i="24"/>
  <c r="AC41" i="24"/>
  <c r="AF40" i="24"/>
  <c r="AE40" i="24"/>
  <c r="AC40" i="24"/>
  <c r="AF39" i="24"/>
  <c r="AE39" i="24"/>
  <c r="AE42" i="24" s="1"/>
  <c r="AC39" i="24"/>
  <c r="AF38" i="24"/>
  <c r="AE38" i="24"/>
  <c r="AC38" i="24"/>
  <c r="AF37" i="24"/>
  <c r="AE37" i="24"/>
  <c r="AC37" i="24"/>
  <c r="AF36" i="24"/>
  <c r="AE36" i="24"/>
  <c r="AF35" i="24"/>
  <c r="AE35" i="24"/>
  <c r="AF34" i="24"/>
  <c r="AF42" i="24" s="1"/>
  <c r="AE34" i="24"/>
  <c r="AF33" i="24"/>
  <c r="AE33" i="24"/>
  <c r="AC33" i="24"/>
  <c r="AC42" i="24" s="1"/>
  <c r="AF19" i="24"/>
  <c r="AF57" i="24" s="1"/>
  <c r="AE19" i="24"/>
  <c r="AE57" i="24" s="1"/>
  <c r="AB19" i="24"/>
  <c r="AB57" i="24" s="1"/>
  <c r="Z19" i="24"/>
  <c r="Y19" i="24"/>
  <c r="Y57" i="24" s="1"/>
  <c r="X19" i="24"/>
  <c r="X57" i="24" s="1"/>
  <c r="V19" i="24"/>
  <c r="U19" i="24"/>
  <c r="U57" i="24" s="1"/>
  <c r="T19" i="24"/>
  <c r="T57" i="24" s="1"/>
  <c r="R19" i="24"/>
  <c r="Q19" i="24"/>
  <c r="Q57" i="24" s="1"/>
  <c r="P19" i="24"/>
  <c r="P57" i="24" s="1"/>
  <c r="N19" i="24"/>
  <c r="N57" i="24" s="1"/>
  <c r="M19" i="24"/>
  <c r="M57" i="24" s="1"/>
  <c r="L19" i="24"/>
  <c r="L57" i="24" s="1"/>
  <c r="J19" i="24"/>
  <c r="I19" i="24"/>
  <c r="I57" i="24" s="1"/>
  <c r="H19" i="24"/>
  <c r="H57" i="24" s="1"/>
  <c r="F19" i="24"/>
  <c r="AH19" i="24" s="1"/>
  <c r="E19" i="24"/>
  <c r="E57" i="24" s="1"/>
  <c r="D19" i="24"/>
  <c r="D57" i="24" s="1"/>
  <c r="AI18" i="24"/>
  <c r="AH18" i="24"/>
  <c r="AC18" i="24"/>
  <c r="AI17" i="24"/>
  <c r="AH17" i="24"/>
  <c r="AC17" i="24"/>
  <c r="AI16" i="24"/>
  <c r="AH16" i="24"/>
  <c r="AC16" i="24"/>
  <c r="AI15" i="24"/>
  <c r="AH15" i="24"/>
  <c r="AC15" i="24"/>
  <c r="AI14" i="24"/>
  <c r="AH14" i="24"/>
  <c r="AC14" i="24"/>
  <c r="AI13" i="24"/>
  <c r="AH13" i="24"/>
  <c r="AI12" i="24"/>
  <c r="AH12" i="24"/>
  <c r="AI11" i="24"/>
  <c r="AH11" i="24"/>
  <c r="AI10" i="24"/>
  <c r="AH10" i="24"/>
  <c r="AC10" i="24"/>
  <c r="AC19" i="24" s="1"/>
  <c r="AC57" i="24" s="1"/>
  <c r="AC94" i="23" l="1"/>
  <c r="AH74" i="23"/>
  <c r="AC74" i="23"/>
  <c r="AI74" i="23"/>
  <c r="AI19" i="24"/>
  <c r="AI11" i="23" l="1"/>
  <c r="AI12" i="23"/>
  <c r="AI13" i="23"/>
  <c r="AI14" i="23"/>
  <c r="AI15" i="23"/>
  <c r="AI16" i="23"/>
  <c r="AI17" i="23"/>
  <c r="AI18" i="23"/>
  <c r="AI10" i="23"/>
  <c r="AH11" i="23"/>
  <c r="AH12" i="23"/>
  <c r="AH13" i="23"/>
  <c r="AH14" i="23"/>
  <c r="AH15" i="23"/>
  <c r="AH16" i="23"/>
  <c r="AH17" i="23"/>
  <c r="AH18" i="23"/>
  <c r="AH10" i="23"/>
  <c r="AC10" i="23" l="1"/>
  <c r="AC14" i="23"/>
  <c r="AC15" i="23"/>
  <c r="AC16" i="23"/>
  <c r="AC17" i="23"/>
  <c r="AC18" i="23"/>
  <c r="AC35" i="23"/>
  <c r="AC39" i="23"/>
  <c r="AC40" i="23"/>
  <c r="AC41" i="23"/>
  <c r="AC42" i="23"/>
  <c r="AC43" i="23"/>
  <c r="V44" i="23"/>
  <c r="X44" i="23"/>
  <c r="Y44" i="23"/>
  <c r="Z44" i="23"/>
  <c r="AB44" i="23"/>
  <c r="AC44" i="23" l="1"/>
  <c r="U44" i="23"/>
  <c r="T44" i="23"/>
  <c r="R44" i="23"/>
  <c r="Q44" i="23"/>
  <c r="P44" i="23"/>
  <c r="N44" i="23"/>
  <c r="M44" i="23"/>
  <c r="L44" i="23"/>
  <c r="J44" i="23"/>
  <c r="I44" i="23"/>
  <c r="H44" i="23"/>
  <c r="F44" i="23"/>
  <c r="E44" i="23"/>
  <c r="D44" i="23"/>
  <c r="AF43" i="23"/>
  <c r="AE43" i="23"/>
  <c r="AF42" i="23"/>
  <c r="AE42" i="23"/>
  <c r="AF41" i="23"/>
  <c r="AE41" i="23"/>
  <c r="AF40" i="23"/>
  <c r="AE40" i="23"/>
  <c r="AF39" i="23"/>
  <c r="AE39" i="23"/>
  <c r="AF38" i="23"/>
  <c r="AE38" i="23"/>
  <c r="AF37" i="23"/>
  <c r="AE37" i="23"/>
  <c r="AF36" i="23"/>
  <c r="AE36" i="23"/>
  <c r="AF35" i="23"/>
  <c r="AE35" i="23"/>
  <c r="AF44" i="23" l="1"/>
  <c r="AE44" i="23"/>
</calcChain>
</file>

<file path=xl/sharedStrings.xml><?xml version="1.0" encoding="utf-8"?>
<sst xmlns="http://schemas.openxmlformats.org/spreadsheetml/2006/main" count="447" uniqueCount="90">
  <si>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</si>
  <si>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</si>
  <si>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</si>
  <si>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</si>
  <si>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</si>
  <si>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</si>
  <si>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</si>
  <si>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</si>
  <si>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</si>
  <si>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</si>
  <si>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</si>
  <si>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</si>
  <si>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</si>
  <si>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</si>
  <si>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</si>
  <si>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</si>
  <si>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</si>
  <si>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</si>
  <si>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</si>
  <si>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</si>
  <si>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</si>
  <si>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</si>
  <si>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</si>
  <si>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</si>
  <si>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</si>
  <si>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</si>
  <si>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</si>
  <si>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</si>
  <si>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</si>
  <si>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</si>
  <si>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</si>
  <si>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</si>
  <si>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</si>
  <si>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</si>
  <si>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 xml:space="preserve">إعداد أ.  </t>
  </si>
  <si>
    <t xml:space="preserve"> </t>
  </si>
  <si>
    <t xml:space="preserve">إعداد أ.أحمد مقرحي 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</si>
  <si>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الثالث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</si>
  <si>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>24 فقرة</t>
  </si>
  <si>
    <t>12 فقرة</t>
  </si>
  <si>
    <r>
      <t xml:space="preserve">16 </t>
    </r>
    <r>
      <rPr>
        <b/>
        <sz val="14"/>
        <color rgb="FFFF0000"/>
        <rFont val="Times New Roman"/>
        <family val="1"/>
        <scheme val="major"/>
      </rPr>
      <t>درجة</t>
    </r>
  </si>
  <si>
    <r>
      <rPr>
        <b/>
        <sz val="14"/>
        <color theme="3"/>
        <rFont val="Times New Roman"/>
        <family val="1"/>
        <scheme val="major"/>
      </rPr>
      <t>4</t>
    </r>
    <r>
      <rPr>
        <b/>
        <sz val="14"/>
        <rFont val="Times New Roman"/>
        <family val="1"/>
        <scheme val="major"/>
      </rPr>
      <t xml:space="preserve"> درجات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</si>
  <si>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</si>
  <si>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الأسئلة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</si>
  <si>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t xml:space="preserve">إعداد أ.أشرف الجمسي 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</si>
  <si>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الأحياء1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الثانوي</t>
    </r>
  </si>
  <si>
    <t>مدخل الى علم الاحياء</t>
  </si>
  <si>
    <t>ماذا يعمل علماء الأحياء</t>
  </si>
  <si>
    <t>خصائص المخلوقات الحية</t>
  </si>
  <si>
    <t>تاريخ التصنيف</t>
  </si>
  <si>
    <t>البكتريا ( تنوع البدائيات )</t>
  </si>
  <si>
    <t>عمليات الأيض في البدائيات</t>
  </si>
  <si>
    <t>الطلائعيات ( تصنيف الطلائعيات )</t>
  </si>
  <si>
    <t>تنوع الطلائعيات</t>
  </si>
  <si>
    <t>الطلائعيات الشبيهة بالنباتات</t>
  </si>
  <si>
    <t xml:space="preserve">إعداد أ.أشرف الجمسي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</si>
  <si>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 1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الأول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</si>
  <si>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 xml:space="preserve">إعداد أ. وليد معوض حابوه 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</si>
  <si>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كيمياء 2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الثانوي</t>
    </r>
  </si>
  <si>
    <t xml:space="preserve">إعداد أ. وليد معوض حابوه </t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</si>
  <si>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كيمياء 2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الصف الثاني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</si>
  <si>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الأسئلة لجدول مواصفات مادة </t>
    </r>
    <r>
      <rPr>
        <sz val="14"/>
        <color indexed="10"/>
        <rFont val="AL-Mateen"/>
        <charset val="178"/>
      </rPr>
      <t xml:space="preserve">كيمياء 2 الصف الثاني الثانوي </t>
    </r>
    <r>
      <rPr>
        <sz val="14"/>
        <color indexed="62"/>
        <rFont val="AL-Mateen"/>
        <charset val="178"/>
      </rPr>
      <t>الفصل الأول</t>
    </r>
  </si>
  <si>
    <t>34 فقرة</t>
  </si>
  <si>
    <r>
      <t xml:space="preserve">17 </t>
    </r>
    <r>
      <rPr>
        <b/>
        <sz val="14"/>
        <color rgb="FFFF0000"/>
        <rFont val="Times New Roman"/>
        <family val="1"/>
        <scheme val="major"/>
      </rPr>
      <t>درجة</t>
    </r>
  </si>
  <si>
    <r>
      <rPr>
        <b/>
        <sz val="14"/>
        <color theme="3"/>
        <rFont val="Times New Roman"/>
        <family val="1"/>
        <scheme val="major"/>
      </rPr>
      <t>3</t>
    </r>
    <r>
      <rPr>
        <b/>
        <sz val="14"/>
        <rFont val="Times New Roman"/>
        <family val="1"/>
        <scheme val="major"/>
      </rPr>
      <t xml:space="preserve"> درجات</t>
    </r>
  </si>
  <si>
    <t>الضوء و الطاقة</t>
  </si>
  <si>
    <t>نظرية الكم و الذرة</t>
  </si>
  <si>
    <t>التوزيع الإلكتروني</t>
  </si>
  <si>
    <t>تطور الجدول الدوري الحديث</t>
  </si>
  <si>
    <t>تصنيف العناصر</t>
  </si>
  <si>
    <t>تدرج خواص العناصر</t>
  </si>
  <si>
    <t>تكون الأيون</t>
  </si>
  <si>
    <t>الروابط و المركبات الأيونية</t>
  </si>
  <si>
    <t>صيغ المركبات الأيونية و أسماؤها</t>
  </si>
  <si>
    <t>الرابطة التساهمية</t>
  </si>
  <si>
    <t>التراكيب الجزيئية</t>
  </si>
  <si>
    <t>أشكال الجزيئات</t>
  </si>
  <si>
    <t>الروابط الفلزية و خواص الفلزات
الرابطة التساهمية
تسمية الجزيئات</t>
  </si>
  <si>
    <t xml:space="preserve">تسمية الجزيئات </t>
  </si>
  <si>
    <t xml:space="preserve">الكهروسالبية و القطبية </t>
  </si>
  <si>
    <t xml:space="preserve">المقصود بالحسابات الكيميائية </t>
  </si>
  <si>
    <t xml:space="preserve">الحسابات الكيميائية و المعادلات الكيميائية </t>
  </si>
  <si>
    <t xml:space="preserve">المادة المحددة للتفاعل </t>
  </si>
  <si>
    <t xml:space="preserve">نسبة المردود المئوية </t>
  </si>
  <si>
    <t xml:space="preserve">مقدمة إلى الهيدروكربونات  </t>
  </si>
  <si>
    <t xml:space="preserve">الألكانات  </t>
  </si>
  <si>
    <t>الألكينات و الألكاينات</t>
  </si>
  <si>
    <t>متشكلات الهيدروكربونات</t>
  </si>
  <si>
    <t xml:space="preserve">الهيدروكربونات الأروماتية  </t>
  </si>
  <si>
    <t>6 فقرات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</si>
</sst>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59" x14ac:knownFonts="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3"/>
      <color rgb="FFFF0000"/>
      <name val="Arial"/>
      <family val="2"/>
    </font>
    <font>
      <b/>
      <sz val="13"/>
      <color rgb="FF0070C0"/>
      <name val="Arial"/>
      <family val="2"/>
    </font>
    <font>
      <b/>
      <sz val="14"/>
      <name val="Arial"/>
      <family val="2"/>
      <scheme val="minor"/>
    </font>
    <font>
      <b/>
      <sz val="14"/>
      <color rgb="FFFF0000"/>
      <name val="Times New Roman"/>
      <family val="1"/>
      <scheme val="major"/>
    </font>
    <font>
      <b/>
      <sz val="14"/>
      <color theme="3"/>
      <name val="Times New Roman"/>
      <family val="1"/>
      <scheme val="major"/>
    </font>
    <font>
      <sz val="10"/>
      <name val="Tahoma"/>
      <family val="2"/>
    </font>
    <font>
      <b/>
      <sz val="12"/>
      <name val="mohammad bold art 1"/>
      <charset val="178"/>
    </font>
    <font>
      <b/>
      <sz val="11"/>
      <name val="Arial"/>
      <family val="2"/>
      <scheme val="minor"/>
    </font>
    <font>
      <b/>
      <sz val="16"/>
      <name val="Times New Roman"/>
      <family val="1"/>
      <scheme val="major"/>
    </font>
    <font>
      <b/>
      <sz val="8"/>
      <name val="Times New Roman"/>
      <family val="1"/>
      <scheme val="major"/>
    </font>
    <font>
      <sz val="10"/>
      <name val="Times New Roman"/>
      <family val="1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34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1" fontId="26" fillId="6" borderId="5" xfId="0" applyNumberFormat="1" applyFont="1" applyFill="1" applyBorder="1" applyAlignment="1" applyProtection="1">
      <alignment horizontal="center" vertical="center" readingOrder="2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9" fillId="3" borderId="13" xfId="0" applyNumberFormat="1" applyFont="1" applyFill="1" applyBorder="1" applyAlignment="1" applyProtection="1">
      <alignment horizontal="center" vertical="center" readingOrder="2"/>
    </xf>
    <xf numFmtId="0" fontId="26" fillId="3" borderId="13" xfId="0" applyNumberFormat="1" applyFont="1" applyFill="1" applyBorder="1" applyAlignment="1" applyProtection="1">
      <alignment horizontal="center" vertical="center" readingOrder="2"/>
    </xf>
    <xf numFmtId="1" fontId="30" fillId="0" borderId="13" xfId="0" applyNumberFormat="1" applyFont="1" applyFill="1" applyBorder="1" applyAlignment="1" applyProtection="1">
      <alignment horizontal="center" vertical="center" readingOrder="2"/>
    </xf>
    <xf numFmtId="2" fontId="31" fillId="3" borderId="13" xfId="0" applyNumberFormat="1" applyFont="1" applyFill="1" applyBorder="1" applyAlignment="1" applyProtection="1">
      <alignment horizontal="center" vertical="center" readingOrder="2"/>
    </xf>
    <xf numFmtId="1" fontId="32" fillId="3" borderId="13" xfId="0" applyNumberFormat="1" applyFont="1" applyFill="1" applyBorder="1" applyAlignment="1" applyProtection="1">
      <alignment horizontal="center" vertical="center" readingOrder="2"/>
    </xf>
    <xf numFmtId="2" fontId="26" fillId="4" borderId="13" xfId="0" applyNumberFormat="1" applyFont="1" applyFill="1" applyBorder="1" applyAlignment="1" applyProtection="1">
      <alignment horizontal="center" vertical="center" readingOrder="2"/>
    </xf>
    <xf numFmtId="0" fontId="3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35" fillId="6" borderId="13" xfId="0" applyNumberFormat="1" applyFont="1" applyFill="1" applyBorder="1" applyAlignment="1" applyProtection="1">
      <alignment horizontal="center" vertical="center" readingOrder="2"/>
    </xf>
    <xf numFmtId="1" fontId="26" fillId="12" borderId="13" xfId="0" applyNumberFormat="1" applyFont="1" applyFill="1" applyBorder="1" applyAlignment="1" applyProtection="1">
      <alignment horizontal="center" vertical="center" readingOrder="2"/>
    </xf>
    <xf numFmtId="1" fontId="30" fillId="12" borderId="13" xfId="0" applyNumberFormat="1" applyFont="1" applyFill="1" applyBorder="1" applyAlignment="1" applyProtection="1">
      <alignment horizontal="center" vertical="center" readingOrder="2"/>
    </xf>
    <xf numFmtId="1" fontId="30" fillId="6" borderId="13" xfId="0" applyNumberFormat="1" applyFont="1" applyFill="1" applyBorder="1" applyAlignment="1" applyProtection="1">
      <alignment horizontal="center" vertical="center" readingOrder="2"/>
    </xf>
    <xf numFmtId="0" fontId="5" fillId="6" borderId="13" xfId="3" applyFont="1" applyFill="1" applyBorder="1" applyAlignment="1">
      <alignment horizontal="center" vertical="center"/>
    </xf>
    <xf numFmtId="0" fontId="5" fillId="6" borderId="13" xfId="3" applyFont="1" applyFill="1" applyBorder="1" applyAlignment="1">
      <alignment horizontal="center" vertical="center" wrapText="1"/>
    </xf>
    <xf numFmtId="0" fontId="5" fillId="12" borderId="13" xfId="3" applyFont="1" applyFill="1" applyBorder="1" applyAlignment="1">
      <alignment horizontal="center" vertical="center"/>
    </xf>
    <xf numFmtId="0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  <protection locked="0"/>
    </xf>
    <xf numFmtId="164" fontId="36" fillId="6" borderId="13" xfId="0" applyNumberFormat="1" applyFont="1" applyFill="1" applyBorder="1" applyAlignment="1" applyProtection="1">
      <alignment horizontal="center" vertical="center" readingOrder="2"/>
    </xf>
    <xf numFmtId="2" fontId="36" fillId="6" borderId="13" xfId="0" applyNumberFormat="1" applyFont="1" applyFill="1" applyBorder="1" applyAlignment="1" applyProtection="1">
      <alignment horizontal="center" vertical="center" readingOrder="2"/>
    </xf>
    <xf numFmtId="1" fontId="37" fillId="6" borderId="13" xfId="0" applyNumberFormat="1" applyFont="1" applyFill="1" applyBorder="1" applyAlignment="1" applyProtection="1">
      <alignment horizontal="center" vertical="center" readingOrder="2"/>
    </xf>
    <xf numFmtId="0" fontId="37" fillId="6" borderId="13" xfId="0" applyNumberFormat="1" applyFont="1" applyFill="1" applyBorder="1" applyAlignment="1" applyProtection="1">
      <alignment horizontal="center" vertical="center" readingOrder="2"/>
    </xf>
    <xf numFmtId="0" fontId="38" fillId="6" borderId="13" xfId="0" applyNumberFormat="1" applyFont="1" applyFill="1" applyBorder="1" applyAlignment="1" applyProtection="1">
      <alignment horizontal="center" vertical="center" readingOrder="2"/>
    </xf>
    <xf numFmtId="1" fontId="39" fillId="6" borderId="13" xfId="0" applyNumberFormat="1" applyFont="1" applyFill="1" applyBorder="1" applyAlignment="1" applyProtection="1">
      <alignment horizontal="center" vertical="center" readingOrder="2"/>
    </xf>
    <xf numFmtId="1" fontId="38" fillId="6" borderId="13" xfId="0" applyNumberFormat="1" applyFont="1" applyFill="1" applyBorder="1" applyAlignment="1" applyProtection="1">
      <alignment horizontal="center" vertical="center" readingOrder="2"/>
    </xf>
    <xf numFmtId="1" fontId="27" fillId="6" borderId="5" xfId="0" applyNumberFormat="1" applyFont="1" applyFill="1" applyBorder="1" applyAlignment="1" applyProtection="1">
      <alignment horizontal="center" vertical="center" readingOrder="2"/>
    </xf>
    <xf numFmtId="0" fontId="40" fillId="6" borderId="5" xfId="0" applyNumberFormat="1" applyFont="1" applyFill="1" applyBorder="1" applyAlignment="1" applyProtection="1">
      <alignment horizontal="center" vertical="center" readingOrder="2"/>
    </xf>
    <xf numFmtId="1" fontId="40" fillId="6" borderId="5" xfId="0" applyNumberFormat="1" applyFont="1" applyFill="1" applyBorder="1" applyAlignment="1" applyProtection="1">
      <alignment horizontal="center" vertical="center" readingOrder="2"/>
    </xf>
    <xf numFmtId="1" fontId="38" fillId="6" borderId="5" xfId="0" applyNumberFormat="1" applyFont="1" applyFill="1" applyBorder="1" applyAlignment="1" applyProtection="1">
      <alignment horizontal="center" vertical="center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28" fillId="0" borderId="5" xfId="0" applyNumberFormat="1" applyFont="1" applyFill="1" applyBorder="1" applyAlignment="1" applyProtection="1">
      <alignment vertical="center" readingOrder="2"/>
    </xf>
    <xf numFmtId="0" fontId="48" fillId="8" borderId="5" xfId="0" applyNumberFormat="1" applyFont="1" applyFill="1" applyBorder="1" applyAlignment="1" applyProtection="1">
      <alignment horizontal="center" vertical="center" wrapText="1" readingOrder="2"/>
    </xf>
    <xf numFmtId="0" fontId="48" fillId="7" borderId="5" xfId="0" applyNumberFormat="1" applyFont="1" applyFill="1" applyBorder="1" applyAlignment="1" applyProtection="1">
      <alignment horizontal="center" vertical="center" wrapText="1" readingOrder="2"/>
    </xf>
    <xf numFmtId="1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1" fillId="0" borderId="5" xfId="0" applyFont="1" applyBorder="1" applyAlignment="1">
      <alignment horizontal="center" vertical="center" wrapText="1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53" fillId="0" borderId="5" xfId="0" applyFont="1" applyBorder="1" applyAlignment="1">
      <alignment horizontal="center" vertical="center" wrapText="1" readingOrder="2"/>
    </xf>
    <xf numFmtId="1" fontId="54" fillId="0" borderId="13" xfId="0" applyNumberFormat="1" applyFont="1" applyFill="1" applyBorder="1" applyAlignment="1" applyProtection="1">
      <alignment horizontal="center" vertical="center" readingOrder="2"/>
    </xf>
    <xf numFmtId="2" fontId="55" fillId="3" borderId="13" xfId="0" applyNumberFormat="1" applyFont="1" applyFill="1" applyBorder="1" applyAlignment="1" applyProtection="1">
      <alignment horizontal="center" vertical="center" readingOrder="2"/>
    </xf>
    <xf numFmtId="1" fontId="28" fillId="12" borderId="13" xfId="0" applyNumberFormat="1" applyFont="1" applyFill="1" applyBorder="1" applyAlignment="1" applyProtection="1">
      <alignment horizontal="center" vertical="center" readingOrder="2"/>
    </xf>
    <xf numFmtId="0" fontId="56" fillId="0" borderId="5" xfId="0" applyFont="1" applyBorder="1" applyAlignment="1">
      <alignment horizontal="center" vertical="center" wrapText="1" readingOrder="2"/>
    </xf>
    <xf numFmtId="0" fontId="33" fillId="12" borderId="0" xfId="0" applyNumberFormat="1" applyFont="1" applyFill="1" applyBorder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horizontal="center" vertical="center" readingOrder="2"/>
    </xf>
    <xf numFmtId="0" fontId="12" fillId="12" borderId="0" xfId="0" applyNumberFormat="1" applyFont="1" applyFill="1" applyBorder="1" applyAlignment="1" applyProtection="1">
      <alignment horizontal="center" vertical="center" readingOrder="2"/>
      <protection locked="0"/>
    </xf>
    <xf numFmtId="0" fontId="48" fillId="0" borderId="5" xfId="0" applyFont="1" applyBorder="1" applyAlignment="1">
      <alignment horizontal="center" vertical="center" wrapText="1" readingOrder="2"/>
    </xf>
    <xf numFmtId="0" fontId="58" fillId="0" borderId="5" xfId="0" applyFont="1" applyBorder="1" applyAlignment="1">
      <alignment horizontal="center" vertical="center" wrapText="1" readingOrder="2"/>
    </xf>
    <xf numFmtId="0" fontId="3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6" fillId="11" borderId="13" xfId="0" applyNumberFormat="1" applyFont="1" applyFill="1" applyBorder="1" applyAlignment="1" applyProtection="1">
      <alignment horizontal="center" vertical="center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33" fillId="12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2" borderId="10" xfId="0" applyNumberFormat="1" applyFont="1" applyFill="1" applyBorder="1" applyAlignment="1" applyProtection="1">
      <alignment horizontal="center" vertical="center" readingOrder="2"/>
    </xf>
    <xf numFmtId="0" fontId="35" fillId="12" borderId="11" xfId="0" applyNumberFormat="1" applyFont="1" applyFill="1" applyBorder="1" applyAlignment="1" applyProtection="1">
      <alignment horizontal="center" vertical="center" readingOrder="2"/>
    </xf>
    <xf numFmtId="0" fontId="35" fillId="12" borderId="12" xfId="0" applyNumberFormat="1" applyFont="1" applyFill="1" applyBorder="1" applyAlignment="1" applyProtection="1">
      <alignment horizontal="center" vertical="center" readingOrder="2"/>
    </xf>
    <xf numFmtId="0" fontId="3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6" fillId="12" borderId="13" xfId="3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3" fillId="6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3" xfId="0" applyNumberFormat="1" applyFont="1" applyFill="1" applyBorder="1" applyAlignment="1" applyProtection="1">
      <alignment horizontal="center" vertical="center" wrapText="1" readingOrder="2"/>
    </xf>
    <xf numFmtId="0" fontId="52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4" xfId="0" applyNumberFormat="1" applyFont="1" applyFill="1" applyBorder="1" applyAlignment="1" applyProtection="1">
      <alignment horizontal="center" vertical="center" wrapText="1" readingOrder="2"/>
    </xf>
    <xf numFmtId="0" fontId="26" fillId="4" borderId="15" xfId="0" applyNumberFormat="1" applyFont="1" applyFill="1" applyBorder="1" applyAlignment="1" applyProtection="1">
      <alignment horizontal="center" vertical="center" wrapText="1" readingOrder="2"/>
    </xf>
    <xf numFmtId="0" fontId="26" fillId="4" borderId="16" xfId="0" applyNumberFormat="1" applyFont="1" applyFill="1" applyBorder="1" applyAlignment="1" applyProtection="1">
      <alignment horizontal="center" vertical="center" wrapText="1" readingOrder="2"/>
    </xf>
    <xf numFmtId="0" fontId="4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12" borderId="17" xfId="0" applyNumberFormat="1" applyFont="1" applyFill="1" applyBorder="1" applyAlignment="1" applyProtection="1">
      <alignment horizontal="center" vertical="center" wrapText="1" readingOrder="2"/>
    </xf>
    <xf numFmtId="0" fontId="26" fillId="12" borderId="2" xfId="0" applyNumberFormat="1" applyFont="1" applyFill="1" applyBorder="1" applyAlignment="1" applyProtection="1">
      <alignment horizontal="center" vertical="center" wrapText="1" readingOrder="2"/>
    </xf>
    <xf numFmtId="0" fontId="26" fillId="12" borderId="18" xfId="0" applyNumberFormat="1" applyFont="1" applyFill="1" applyBorder="1" applyAlignment="1" applyProtection="1">
      <alignment horizontal="center" vertical="center" wrapText="1" readingOrder="2"/>
    </xf>
    <xf numFmtId="0" fontId="26" fillId="9" borderId="17" xfId="0" applyNumberFormat="1" applyFont="1" applyFill="1" applyBorder="1" applyAlignment="1" applyProtection="1">
      <alignment horizontal="center" vertical="center" wrapText="1" readingOrder="2"/>
    </xf>
    <xf numFmtId="0" fontId="26" fillId="9" borderId="2" xfId="0" applyNumberFormat="1" applyFont="1" applyFill="1" applyBorder="1" applyAlignment="1" applyProtection="1">
      <alignment horizontal="center" vertical="center" wrapText="1" readingOrder="2"/>
    </xf>
    <xf numFmtId="0" fontId="28" fillId="10" borderId="19" xfId="0" applyNumberFormat="1" applyFont="1" applyFill="1" applyBorder="1" applyAlignment="1" applyProtection="1">
      <alignment horizontal="center" vertical="center" readingOrder="2"/>
    </xf>
    <xf numFmtId="0" fontId="28" fillId="10" borderId="20" xfId="0" applyNumberFormat="1" applyFont="1" applyFill="1" applyBorder="1" applyAlignment="1" applyProtection="1">
      <alignment horizontal="center" vertical="center" readingOrder="2"/>
    </xf>
    <xf numFmtId="0" fontId="28" fillId="10" borderId="21" xfId="0" applyNumberFormat="1" applyFont="1" applyFill="1" applyBorder="1" applyAlignment="1" applyProtection="1">
      <alignment horizontal="center" vertical="center" readingOrder="2"/>
    </xf>
    <xf numFmtId="0" fontId="13" fillId="10" borderId="19" xfId="0" applyNumberFormat="1" applyFont="1" applyFill="1" applyBorder="1" applyAlignment="1" applyProtection="1">
      <alignment horizontal="center" vertical="center" wrapText="1" readingOrder="2"/>
    </xf>
    <xf numFmtId="0" fontId="13" fillId="10" borderId="21" xfId="0" applyNumberFormat="1" applyFont="1" applyFill="1" applyBorder="1" applyAlignment="1" applyProtection="1">
      <alignment horizontal="center" vertical="center" wrapText="1" readingOrder="2"/>
    </xf>
    <xf numFmtId="0" fontId="28" fillId="0" borderId="19" xfId="0" applyNumberFormat="1" applyFont="1" applyFill="1" applyBorder="1" applyAlignment="1" applyProtection="1">
      <alignment horizontal="center" vertical="center" readingOrder="2"/>
    </xf>
    <xf numFmtId="0" fontId="28" fillId="0" borderId="20" xfId="0" applyNumberFormat="1" applyFont="1" applyFill="1" applyBorder="1" applyAlignment="1" applyProtection="1">
      <alignment horizontal="center" vertical="center" readingOrder="2"/>
    </xf>
    <xf numFmtId="0" fontId="28" fillId="0" borderId="21" xfId="0" applyNumberFormat="1" applyFont="1" applyFill="1" applyBorder="1" applyAlignment="1" applyProtection="1">
      <alignment horizontal="center" vertical="center" readingOrder="2"/>
    </xf>
    <xf numFmtId="0" fontId="48" fillId="12" borderId="19" xfId="0" applyNumberFormat="1" applyFont="1" applyFill="1" applyBorder="1" applyAlignment="1" applyProtection="1">
      <alignment horizontal="center" vertical="center" wrapText="1" readingOrder="2"/>
    </xf>
    <xf numFmtId="0" fontId="48" fillId="12" borderId="21" xfId="0" applyNumberFormat="1" applyFont="1" applyFill="1" applyBorder="1" applyAlignment="1" applyProtection="1">
      <alignment horizontal="center" vertical="center" wrapText="1" readingOrder="2"/>
    </xf>
    <xf numFmtId="1" fontId="30" fillId="6" borderId="10" xfId="0" applyNumberFormat="1" applyFont="1" applyFill="1" applyBorder="1" applyAlignment="1" applyProtection="1">
      <alignment horizontal="center" vertical="center" readingOrder="2"/>
    </xf>
    <xf numFmtId="1" fontId="30" fillId="6" borderId="12" xfId="0" applyNumberFormat="1" applyFont="1" applyFill="1" applyBorder="1" applyAlignment="1" applyProtection="1">
      <alignment horizontal="center" vertical="center" readingOrder="2"/>
    </xf>
    <xf numFmtId="0" fontId="53" fillId="0" borderId="23" xfId="0" applyFont="1" applyBorder="1" applyAlignment="1">
      <alignment horizontal="center" vertical="center" wrapText="1" readingOrder="2"/>
    </xf>
    <xf numFmtId="0" fontId="53" fillId="0" borderId="25" xfId="0" applyFont="1" applyBorder="1" applyAlignment="1">
      <alignment horizontal="center" vertical="center" wrapText="1" readingOrder="2"/>
    </xf>
    <xf numFmtId="0" fontId="57" fillId="0" borderId="24" xfId="0" applyFont="1" applyBorder="1" applyAlignment="1">
      <alignment horizontal="center" vertical="center" wrapText="1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51</xdr:row>
      <xdr:rowOff>44450</xdr:rowOff>
    </xdr:from>
    <xdr:to>
      <xdr:col>31</xdr:col>
      <xdr:colOff>298450</xdr:colOff>
      <xdr:row>52</xdr:row>
      <xdr:rowOff>19050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4445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40</xdr:col>
      <xdr:colOff>374650</xdr:colOff>
      <xdr:row>1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4445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40</xdr:col>
      <xdr:colOff>374650</xdr:colOff>
      <xdr:row>47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40</xdr:col>
      <xdr:colOff>374650</xdr:colOff>
      <xdr:row>47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30"/>
  <sheetViews>
    <sheetView rightToLeft="1" tabSelected="1" topLeftCell="A74" workbookViewId="0">
      <selection activeCell="Z104" sqref="Z104"/>
    </sheetView>
  </sheetViews>
  <sheetFormatPr defaultColWidth="9.140625" defaultRowHeight="24" x14ac:dyDescent="0.2"/>
  <cols>
    <col min="1" max="1" width="9" style="4" customWidth="1"/>
    <col min="2" max="2" width="4.85546875" style="4" customWidth="1"/>
    <col min="3" max="3" width="26.1406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5.28515625" style="13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hidden="1" customWidth="1"/>
    <col min="34" max="35" width="9.140625" style="4" hidden="1" customWidth="1"/>
    <col min="36" max="37" width="0" style="4" hidden="1" customWidth="1"/>
    <col min="38" max="16384" width="9.140625" style="4"/>
  </cols>
  <sheetData>
    <row r="1" spans="1:148" s="1" customFormat="1" ht="32.25" thickTop="1" thickBot="1" x14ac:dyDescent="0.25">
      <c r="B1" s="71" t="s">
        <v>16</v>
      </c>
      <c r="C1" s="72"/>
      <c r="D1" s="73"/>
      <c r="E1" s="9"/>
      <c r="H1" s="74" t="s">
        <v>58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8"/>
      <c r="X1" s="8"/>
      <c r="Z1" s="10"/>
      <c r="AA1" s="10"/>
      <c r="AB1" s="10"/>
      <c r="AC1" s="10"/>
      <c r="AD1" s="10"/>
      <c r="AE1" s="10"/>
      <c r="AF1" s="10"/>
      <c r="AG1" s="80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80"/>
    </row>
    <row r="3" spans="1:148" s="1" customFormat="1" ht="30.75" thickTop="1" thickBot="1" x14ac:dyDescent="0.25">
      <c r="B3" s="71" t="s">
        <v>17</v>
      </c>
      <c r="C3" s="72"/>
      <c r="D3" s="73"/>
      <c r="E3" s="2"/>
      <c r="H3" s="74" t="s">
        <v>30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  <c r="W3" s="8"/>
      <c r="X3" s="8"/>
      <c r="Z3" s="94" t="s">
        <v>57</v>
      </c>
      <c r="AA3" s="95"/>
      <c r="AB3" s="95"/>
      <c r="AC3" s="95"/>
      <c r="AD3" s="95"/>
      <c r="AE3" s="95"/>
      <c r="AF3" s="96"/>
      <c r="AG3" s="80"/>
    </row>
    <row r="4" spans="1:148" s="1" customFormat="1" ht="5.45" customHeight="1" thickTop="1" thickBot="1" x14ac:dyDescent="0.25">
      <c r="AG4" s="80"/>
    </row>
    <row r="5" spans="1:148" s="2" customFormat="1" ht="27.75" thickTop="1" thickBot="1" x14ac:dyDescent="0.25">
      <c r="B5" s="71" t="s">
        <v>31</v>
      </c>
      <c r="C5" s="72"/>
      <c r="D5" s="31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94" t="s">
        <v>29</v>
      </c>
      <c r="AA5" s="95"/>
      <c r="AB5" s="95"/>
      <c r="AC5" s="95"/>
      <c r="AD5" s="95"/>
      <c r="AE5" s="95"/>
      <c r="AF5" s="96"/>
      <c r="AG5" s="80"/>
    </row>
    <row r="6" spans="1:148" s="2" customFormat="1" ht="9" customHeight="1" thickTop="1" thickBot="1" x14ac:dyDescent="0.25">
      <c r="AG6" s="80"/>
    </row>
    <row r="7" spans="1:148" s="3" customFormat="1" ht="24.75" customHeight="1" thickTop="1" thickBot="1" x14ac:dyDescent="0.25">
      <c r="A7" s="1"/>
      <c r="B7" s="90" t="s">
        <v>18</v>
      </c>
      <c r="C7" s="90" t="s">
        <v>32</v>
      </c>
      <c r="D7" s="97" t="s">
        <v>0</v>
      </c>
      <c r="E7" s="100" t="s">
        <v>1</v>
      </c>
      <c r="F7" s="83" t="s">
        <v>2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25"/>
      <c r="AE7" s="84" t="s">
        <v>3</v>
      </c>
      <c r="AF7" s="84" t="s">
        <v>15</v>
      </c>
      <c r="AG7" s="81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91"/>
      <c r="C8" s="91"/>
      <c r="D8" s="98"/>
      <c r="E8" s="100"/>
      <c r="F8" s="83" t="s">
        <v>4</v>
      </c>
      <c r="G8" s="83"/>
      <c r="H8" s="83"/>
      <c r="I8" s="83"/>
      <c r="J8" s="83" t="s">
        <v>5</v>
      </c>
      <c r="K8" s="83"/>
      <c r="L8" s="83"/>
      <c r="M8" s="83"/>
      <c r="N8" s="83" t="s">
        <v>6</v>
      </c>
      <c r="O8" s="83"/>
      <c r="P8" s="83"/>
      <c r="Q8" s="83"/>
      <c r="R8" s="83" t="s">
        <v>7</v>
      </c>
      <c r="S8" s="83"/>
      <c r="T8" s="83"/>
      <c r="U8" s="83"/>
      <c r="V8" s="87" t="s">
        <v>8</v>
      </c>
      <c r="W8" s="88"/>
      <c r="X8" s="88"/>
      <c r="Y8" s="89"/>
      <c r="Z8" s="87" t="s">
        <v>9</v>
      </c>
      <c r="AA8" s="88"/>
      <c r="AB8" s="88"/>
      <c r="AC8" s="89"/>
      <c r="AD8" s="25"/>
      <c r="AE8" s="85"/>
      <c r="AF8" s="85"/>
      <c r="AG8" s="81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92"/>
      <c r="C9" s="92"/>
      <c r="D9" s="99"/>
      <c r="E9" s="100"/>
      <c r="F9" s="32" t="s">
        <v>10</v>
      </c>
      <c r="G9" s="32" t="s">
        <v>11</v>
      </c>
      <c r="H9" s="33" t="s">
        <v>12</v>
      </c>
      <c r="I9" s="32" t="s">
        <v>14</v>
      </c>
      <c r="J9" s="32" t="s">
        <v>10</v>
      </c>
      <c r="K9" s="32" t="s">
        <v>11</v>
      </c>
      <c r="L9" s="33" t="s">
        <v>12</v>
      </c>
      <c r="M9" s="32" t="s">
        <v>14</v>
      </c>
      <c r="N9" s="32" t="s">
        <v>10</v>
      </c>
      <c r="O9" s="32" t="s">
        <v>11</v>
      </c>
      <c r="P9" s="33" t="s">
        <v>12</v>
      </c>
      <c r="Q9" s="32" t="s">
        <v>14</v>
      </c>
      <c r="R9" s="32" t="s">
        <v>10</v>
      </c>
      <c r="S9" s="32" t="s">
        <v>11</v>
      </c>
      <c r="T9" s="33" t="s">
        <v>12</v>
      </c>
      <c r="U9" s="32" t="s">
        <v>14</v>
      </c>
      <c r="V9" s="32" t="s">
        <v>10</v>
      </c>
      <c r="W9" s="32" t="s">
        <v>11</v>
      </c>
      <c r="X9" s="33" t="s">
        <v>12</v>
      </c>
      <c r="Y9" s="32" t="s">
        <v>14</v>
      </c>
      <c r="Z9" s="32" t="s">
        <v>10</v>
      </c>
      <c r="AA9" s="32" t="s">
        <v>11</v>
      </c>
      <c r="AB9" s="33" t="s">
        <v>12</v>
      </c>
      <c r="AC9" s="32" t="s">
        <v>14</v>
      </c>
      <c r="AD9" s="82"/>
      <c r="AE9" s="86"/>
      <c r="AF9" s="86"/>
      <c r="AG9" s="81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6">
        <v>1</v>
      </c>
      <c r="C10" s="61" t="s">
        <v>65</v>
      </c>
      <c r="D10" s="36">
        <v>4</v>
      </c>
      <c r="E10" s="26"/>
      <c r="F10" s="27">
        <v>5</v>
      </c>
      <c r="G10" s="28"/>
      <c r="H10" s="34">
        <v>1</v>
      </c>
      <c r="I10" s="29"/>
      <c r="J10" s="27">
        <v>6</v>
      </c>
      <c r="K10" s="28"/>
      <c r="L10" s="34">
        <v>1</v>
      </c>
      <c r="M10" s="29"/>
      <c r="N10" s="27">
        <v>5</v>
      </c>
      <c r="O10" s="28"/>
      <c r="P10" s="34">
        <v>0</v>
      </c>
      <c r="Q10" s="29"/>
      <c r="R10" s="27">
        <v>2</v>
      </c>
      <c r="S10" s="28"/>
      <c r="T10" s="34">
        <v>1</v>
      </c>
      <c r="U10" s="29"/>
      <c r="V10" s="27">
        <v>1</v>
      </c>
      <c r="W10" s="28"/>
      <c r="X10" s="34">
        <v>0</v>
      </c>
      <c r="Y10" s="29"/>
      <c r="Z10" s="27">
        <v>1</v>
      </c>
      <c r="AA10" s="28"/>
      <c r="AB10" s="34">
        <v>0</v>
      </c>
      <c r="AC10" s="29">
        <f>AB10</f>
        <v>0</v>
      </c>
      <c r="AD10" s="82"/>
      <c r="AE10" s="27">
        <v>20</v>
      </c>
      <c r="AF10" s="35">
        <v>3</v>
      </c>
      <c r="AG10" s="81"/>
      <c r="AH10" s="58">
        <f>SUM(F10+J10+N10+R10+V10+Z10)</f>
        <v>20</v>
      </c>
      <c r="AI10" s="58">
        <f>H10+L10+P10+T10+X10+AB10</f>
        <v>3</v>
      </c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5">
        <v>2</v>
      </c>
      <c r="C11" s="61" t="s">
        <v>66</v>
      </c>
      <c r="D11" s="36">
        <v>4</v>
      </c>
      <c r="E11" s="26"/>
      <c r="F11" s="27">
        <v>8</v>
      </c>
      <c r="G11" s="28"/>
      <c r="H11" s="34">
        <v>1</v>
      </c>
      <c r="I11" s="29"/>
      <c r="J11" s="27">
        <v>7</v>
      </c>
      <c r="K11" s="28"/>
      <c r="L11" s="34">
        <v>1</v>
      </c>
      <c r="M11" s="29"/>
      <c r="N11" s="27">
        <v>2</v>
      </c>
      <c r="O11" s="28"/>
      <c r="P11" s="34">
        <v>0</v>
      </c>
      <c r="Q11" s="29"/>
      <c r="R11" s="27">
        <v>4</v>
      </c>
      <c r="S11" s="28"/>
      <c r="T11" s="34">
        <v>0</v>
      </c>
      <c r="U11" s="29"/>
      <c r="V11" s="27">
        <v>1</v>
      </c>
      <c r="W11" s="28"/>
      <c r="X11" s="34">
        <v>0</v>
      </c>
      <c r="Y11" s="29"/>
      <c r="Z11" s="27">
        <v>1</v>
      </c>
      <c r="AA11" s="28"/>
      <c r="AB11" s="34">
        <v>0</v>
      </c>
      <c r="AC11" s="29"/>
      <c r="AD11" s="82"/>
      <c r="AE11" s="27">
        <v>23</v>
      </c>
      <c r="AF11" s="35">
        <v>2</v>
      </c>
      <c r="AG11" s="81"/>
      <c r="AH11" s="58">
        <f t="shared" ref="AH11:AH21" si="0">SUM(F11+J11+N11+R11+V11+Z11)</f>
        <v>23</v>
      </c>
      <c r="AI11" s="58">
        <f t="shared" ref="AI11:AI21" si="1">H11+L11+P11+T11+X11+AB11</f>
        <v>2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6">
        <v>3</v>
      </c>
      <c r="C12" s="61" t="s">
        <v>67</v>
      </c>
      <c r="D12" s="36">
        <v>4</v>
      </c>
      <c r="E12" s="26"/>
      <c r="F12" s="27">
        <v>5</v>
      </c>
      <c r="G12" s="28"/>
      <c r="H12" s="34">
        <v>1</v>
      </c>
      <c r="I12" s="29"/>
      <c r="J12" s="27">
        <v>6</v>
      </c>
      <c r="K12" s="28"/>
      <c r="L12" s="34">
        <v>1</v>
      </c>
      <c r="M12" s="29"/>
      <c r="N12" s="27">
        <v>5</v>
      </c>
      <c r="O12" s="28"/>
      <c r="P12" s="34">
        <v>1</v>
      </c>
      <c r="Q12" s="29"/>
      <c r="R12" s="27">
        <v>2</v>
      </c>
      <c r="S12" s="28"/>
      <c r="T12" s="34">
        <v>0</v>
      </c>
      <c r="U12" s="29"/>
      <c r="V12" s="27">
        <v>2</v>
      </c>
      <c r="W12" s="28"/>
      <c r="X12" s="34">
        <v>0</v>
      </c>
      <c r="Y12" s="29"/>
      <c r="Z12" s="27">
        <v>1</v>
      </c>
      <c r="AA12" s="28"/>
      <c r="AB12" s="34">
        <v>0</v>
      </c>
      <c r="AC12" s="29"/>
      <c r="AD12" s="82"/>
      <c r="AE12" s="27">
        <v>21</v>
      </c>
      <c r="AF12" s="35">
        <v>3</v>
      </c>
      <c r="AG12" s="81"/>
      <c r="AH12" s="58">
        <f t="shared" si="0"/>
        <v>21</v>
      </c>
      <c r="AI12" s="58">
        <f t="shared" si="1"/>
        <v>3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5">
        <v>4</v>
      </c>
      <c r="C13" s="61" t="s">
        <v>68</v>
      </c>
      <c r="D13" s="36">
        <v>3</v>
      </c>
      <c r="E13" s="26"/>
      <c r="F13" s="27">
        <v>5</v>
      </c>
      <c r="G13" s="28"/>
      <c r="H13" s="34">
        <v>1</v>
      </c>
      <c r="I13" s="29"/>
      <c r="J13" s="27">
        <v>6</v>
      </c>
      <c r="K13" s="28"/>
      <c r="L13" s="34">
        <v>1</v>
      </c>
      <c r="M13" s="29"/>
      <c r="N13" s="27">
        <v>1</v>
      </c>
      <c r="O13" s="28"/>
      <c r="P13" s="34">
        <v>0</v>
      </c>
      <c r="Q13" s="29"/>
      <c r="R13" s="27">
        <v>3</v>
      </c>
      <c r="S13" s="28"/>
      <c r="T13" s="34">
        <v>0</v>
      </c>
      <c r="U13" s="29"/>
      <c r="V13" s="27">
        <v>4</v>
      </c>
      <c r="W13" s="28"/>
      <c r="X13" s="34">
        <v>0</v>
      </c>
      <c r="Y13" s="29"/>
      <c r="Z13" s="27">
        <v>1</v>
      </c>
      <c r="AA13" s="28"/>
      <c r="AB13" s="34">
        <v>0</v>
      </c>
      <c r="AC13" s="29"/>
      <c r="AD13" s="82"/>
      <c r="AE13" s="27">
        <v>20</v>
      </c>
      <c r="AF13" s="35">
        <v>2</v>
      </c>
      <c r="AG13" s="81"/>
      <c r="AH13" s="58">
        <f t="shared" si="0"/>
        <v>20</v>
      </c>
      <c r="AI13" s="58">
        <f t="shared" si="1"/>
        <v>2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thickTop="1" thickBot="1" x14ac:dyDescent="0.25">
      <c r="B14" s="36">
        <v>5</v>
      </c>
      <c r="C14" s="61" t="s">
        <v>69</v>
      </c>
      <c r="D14" s="36">
        <v>3</v>
      </c>
      <c r="E14" s="26"/>
      <c r="F14" s="27">
        <v>2</v>
      </c>
      <c r="G14" s="28"/>
      <c r="H14" s="34">
        <v>0</v>
      </c>
      <c r="I14" s="29"/>
      <c r="J14" s="27">
        <v>2</v>
      </c>
      <c r="K14" s="28"/>
      <c r="L14" s="34">
        <v>1</v>
      </c>
      <c r="M14" s="29"/>
      <c r="N14" s="27">
        <v>2</v>
      </c>
      <c r="O14" s="28"/>
      <c r="P14" s="34">
        <v>0</v>
      </c>
      <c r="Q14" s="29"/>
      <c r="R14" s="27">
        <v>1</v>
      </c>
      <c r="S14" s="28"/>
      <c r="T14" s="34">
        <v>0</v>
      </c>
      <c r="U14" s="29"/>
      <c r="V14" s="27">
        <v>1</v>
      </c>
      <c r="W14" s="28"/>
      <c r="X14" s="34">
        <v>0</v>
      </c>
      <c r="Y14" s="29"/>
      <c r="Z14" s="27">
        <v>2</v>
      </c>
      <c r="AA14" s="28"/>
      <c r="AB14" s="34">
        <v>0</v>
      </c>
      <c r="AC14" s="29">
        <f t="shared" ref="AC14:AC21" si="2">AB14</f>
        <v>0</v>
      </c>
      <c r="AD14" s="82"/>
      <c r="AE14" s="27">
        <v>10</v>
      </c>
      <c r="AF14" s="35">
        <v>1</v>
      </c>
      <c r="AG14" s="81"/>
      <c r="AH14" s="58">
        <f t="shared" si="0"/>
        <v>10</v>
      </c>
      <c r="AI14" s="58">
        <f t="shared" si="1"/>
        <v>1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" customHeight="1" thickTop="1" thickBot="1" x14ac:dyDescent="0.25">
      <c r="B15" s="35">
        <v>6</v>
      </c>
      <c r="C15" s="61" t="s">
        <v>70</v>
      </c>
      <c r="D15" s="36">
        <v>4</v>
      </c>
      <c r="E15" s="26"/>
      <c r="F15" s="27">
        <v>7</v>
      </c>
      <c r="G15" s="28"/>
      <c r="H15" s="34">
        <v>1</v>
      </c>
      <c r="I15" s="29"/>
      <c r="J15" s="27">
        <v>7</v>
      </c>
      <c r="K15" s="28"/>
      <c r="L15" s="34">
        <v>0</v>
      </c>
      <c r="M15" s="29"/>
      <c r="N15" s="27">
        <v>5</v>
      </c>
      <c r="O15" s="28"/>
      <c r="P15" s="34">
        <v>0</v>
      </c>
      <c r="Q15" s="29"/>
      <c r="R15" s="27">
        <v>4</v>
      </c>
      <c r="S15" s="28"/>
      <c r="T15" s="34">
        <v>0</v>
      </c>
      <c r="U15" s="29"/>
      <c r="V15" s="27">
        <v>1</v>
      </c>
      <c r="W15" s="28"/>
      <c r="X15" s="34">
        <v>1</v>
      </c>
      <c r="Y15" s="29"/>
      <c r="Z15" s="27">
        <v>2</v>
      </c>
      <c r="AA15" s="28"/>
      <c r="AB15" s="34">
        <v>0</v>
      </c>
      <c r="AC15" s="29">
        <f t="shared" si="2"/>
        <v>0</v>
      </c>
      <c r="AD15" s="82"/>
      <c r="AE15" s="27">
        <v>26</v>
      </c>
      <c r="AF15" s="35">
        <v>2</v>
      </c>
      <c r="AG15" s="81"/>
      <c r="AH15" s="58">
        <f t="shared" si="0"/>
        <v>26</v>
      </c>
      <c r="AI15" s="58">
        <f t="shared" si="1"/>
        <v>2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" customHeight="1" thickTop="1" thickBot="1" x14ac:dyDescent="0.25">
      <c r="B16" s="36">
        <v>7</v>
      </c>
      <c r="C16" s="61" t="s">
        <v>71</v>
      </c>
      <c r="D16" s="36">
        <v>2</v>
      </c>
      <c r="E16" s="26"/>
      <c r="F16" s="27">
        <v>1</v>
      </c>
      <c r="G16" s="28"/>
      <c r="H16" s="34">
        <v>0</v>
      </c>
      <c r="I16" s="29"/>
      <c r="J16" s="27">
        <v>2</v>
      </c>
      <c r="K16" s="28"/>
      <c r="L16" s="34">
        <v>1</v>
      </c>
      <c r="M16" s="29"/>
      <c r="N16" s="27">
        <v>2</v>
      </c>
      <c r="O16" s="28"/>
      <c r="P16" s="34">
        <v>0</v>
      </c>
      <c r="Q16" s="29"/>
      <c r="R16" s="27">
        <v>1</v>
      </c>
      <c r="S16" s="28"/>
      <c r="T16" s="34">
        <v>0</v>
      </c>
      <c r="U16" s="29"/>
      <c r="V16" s="27">
        <v>1</v>
      </c>
      <c r="W16" s="28"/>
      <c r="X16" s="34">
        <v>0</v>
      </c>
      <c r="Y16" s="29"/>
      <c r="Z16" s="27">
        <v>1</v>
      </c>
      <c r="AA16" s="28"/>
      <c r="AB16" s="34">
        <v>0</v>
      </c>
      <c r="AC16" s="29">
        <f t="shared" si="2"/>
        <v>0</v>
      </c>
      <c r="AD16" s="82"/>
      <c r="AE16" s="27">
        <v>8</v>
      </c>
      <c r="AF16" s="35">
        <v>1</v>
      </c>
      <c r="AG16" s="81"/>
      <c r="AH16" s="58">
        <f t="shared" si="0"/>
        <v>8</v>
      </c>
      <c r="AI16" s="58">
        <f t="shared" si="1"/>
        <v>1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" customHeight="1" thickTop="1" thickBot="1" x14ac:dyDescent="0.25">
      <c r="B17" s="35">
        <v>8</v>
      </c>
      <c r="C17" s="61" t="s">
        <v>72</v>
      </c>
      <c r="D17" s="36">
        <v>4</v>
      </c>
      <c r="E17" s="26"/>
      <c r="F17" s="27">
        <v>5</v>
      </c>
      <c r="G17" s="28"/>
      <c r="H17" s="34">
        <v>1</v>
      </c>
      <c r="I17" s="29"/>
      <c r="J17" s="27">
        <v>5</v>
      </c>
      <c r="K17" s="28"/>
      <c r="L17" s="34">
        <v>1</v>
      </c>
      <c r="M17" s="29"/>
      <c r="N17" s="27">
        <v>6</v>
      </c>
      <c r="O17" s="28"/>
      <c r="P17" s="34">
        <v>1</v>
      </c>
      <c r="Q17" s="29"/>
      <c r="R17" s="27">
        <v>4</v>
      </c>
      <c r="S17" s="28"/>
      <c r="T17" s="34">
        <v>0</v>
      </c>
      <c r="U17" s="29"/>
      <c r="V17" s="27">
        <v>3</v>
      </c>
      <c r="W17" s="28"/>
      <c r="X17" s="34">
        <v>0</v>
      </c>
      <c r="Y17" s="29"/>
      <c r="Z17" s="27">
        <v>3</v>
      </c>
      <c r="AA17" s="28"/>
      <c r="AB17" s="34">
        <v>0</v>
      </c>
      <c r="AC17" s="29">
        <f t="shared" si="2"/>
        <v>0</v>
      </c>
      <c r="AD17" s="82"/>
      <c r="AE17" s="27">
        <v>26</v>
      </c>
      <c r="AF17" s="35">
        <v>2</v>
      </c>
      <c r="AG17" s="81"/>
      <c r="AH17" s="58">
        <f t="shared" si="0"/>
        <v>26</v>
      </c>
      <c r="AI17" s="58">
        <f t="shared" si="1"/>
        <v>3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" customHeight="1" thickTop="1" thickBot="1" x14ac:dyDescent="0.25">
      <c r="B18" s="36">
        <v>9</v>
      </c>
      <c r="C18" s="133" t="s">
        <v>73</v>
      </c>
      <c r="D18" s="36">
        <v>3</v>
      </c>
      <c r="E18" s="26"/>
      <c r="F18" s="27">
        <v>5</v>
      </c>
      <c r="G18" s="28"/>
      <c r="H18" s="34">
        <v>1</v>
      </c>
      <c r="I18" s="29"/>
      <c r="J18" s="27">
        <v>5</v>
      </c>
      <c r="K18" s="28"/>
      <c r="L18" s="34">
        <v>1</v>
      </c>
      <c r="M18" s="29"/>
      <c r="N18" s="27">
        <v>6</v>
      </c>
      <c r="O18" s="28"/>
      <c r="P18" s="34">
        <v>1</v>
      </c>
      <c r="Q18" s="29"/>
      <c r="R18" s="27">
        <v>4</v>
      </c>
      <c r="S18" s="28"/>
      <c r="T18" s="34">
        <v>0</v>
      </c>
      <c r="U18" s="29"/>
      <c r="V18" s="27">
        <v>3</v>
      </c>
      <c r="W18" s="28"/>
      <c r="X18" s="34">
        <v>0</v>
      </c>
      <c r="Y18" s="29"/>
      <c r="Z18" s="27">
        <v>3</v>
      </c>
      <c r="AA18" s="28"/>
      <c r="AB18" s="34">
        <v>0</v>
      </c>
      <c r="AC18" s="29">
        <f t="shared" si="2"/>
        <v>0</v>
      </c>
      <c r="AD18" s="82"/>
      <c r="AE18" s="27">
        <v>26</v>
      </c>
      <c r="AF18" s="35">
        <v>3</v>
      </c>
      <c r="AG18" s="81"/>
      <c r="AH18" s="58">
        <f t="shared" si="0"/>
        <v>26</v>
      </c>
      <c r="AI18" s="58">
        <f t="shared" si="1"/>
        <v>3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ht="21" customHeight="1" thickTop="1" thickBot="1" x14ac:dyDescent="0.25">
      <c r="B19" s="129">
        <v>10</v>
      </c>
      <c r="C19" s="132" t="s">
        <v>77</v>
      </c>
      <c r="D19" s="130">
        <v>2</v>
      </c>
      <c r="E19" s="26"/>
      <c r="F19" s="27">
        <v>2</v>
      </c>
      <c r="G19" s="28"/>
      <c r="H19" s="34">
        <v>0</v>
      </c>
      <c r="I19" s="29"/>
      <c r="J19" s="27">
        <v>2</v>
      </c>
      <c r="K19" s="28"/>
      <c r="L19" s="34">
        <v>1</v>
      </c>
      <c r="M19" s="29"/>
      <c r="N19" s="27">
        <v>4</v>
      </c>
      <c r="O19" s="28"/>
      <c r="P19" s="34">
        <v>1</v>
      </c>
      <c r="Q19" s="29"/>
      <c r="R19" s="27">
        <v>2</v>
      </c>
      <c r="S19" s="28"/>
      <c r="T19" s="34">
        <v>0</v>
      </c>
      <c r="U19" s="29"/>
      <c r="V19" s="27">
        <v>1</v>
      </c>
      <c r="W19" s="28"/>
      <c r="X19" s="34">
        <v>0</v>
      </c>
      <c r="Y19" s="29"/>
      <c r="Z19" s="27">
        <v>1</v>
      </c>
      <c r="AA19" s="28"/>
      <c r="AB19" s="34">
        <v>0</v>
      </c>
      <c r="AC19" s="29">
        <f t="shared" si="2"/>
        <v>0</v>
      </c>
      <c r="AD19" s="82"/>
      <c r="AE19" s="27">
        <v>12</v>
      </c>
      <c r="AF19" s="35">
        <v>2</v>
      </c>
      <c r="AG19" s="81"/>
      <c r="AH19" s="58">
        <f t="shared" si="0"/>
        <v>12</v>
      </c>
      <c r="AI19" s="58">
        <f t="shared" si="1"/>
        <v>2</v>
      </c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1:148" ht="21" customHeight="1" thickTop="1" thickBot="1" x14ac:dyDescent="0.25">
      <c r="B20" s="129">
        <v>11</v>
      </c>
      <c r="C20" s="131" t="s">
        <v>74</v>
      </c>
      <c r="D20" s="130">
        <v>3</v>
      </c>
      <c r="E20" s="26"/>
      <c r="F20" s="27">
        <v>5</v>
      </c>
      <c r="G20" s="28"/>
      <c r="H20" s="34">
        <v>1</v>
      </c>
      <c r="I20" s="29"/>
      <c r="J20" s="27">
        <v>3</v>
      </c>
      <c r="K20" s="28"/>
      <c r="L20" s="34">
        <v>0</v>
      </c>
      <c r="M20" s="29"/>
      <c r="N20" s="27">
        <v>2</v>
      </c>
      <c r="O20" s="28"/>
      <c r="P20" s="34">
        <v>0</v>
      </c>
      <c r="Q20" s="29"/>
      <c r="R20" s="27">
        <v>1</v>
      </c>
      <c r="S20" s="28"/>
      <c r="T20" s="34">
        <v>0</v>
      </c>
      <c r="U20" s="29"/>
      <c r="V20" s="27">
        <v>1</v>
      </c>
      <c r="W20" s="28"/>
      <c r="X20" s="34">
        <v>0</v>
      </c>
      <c r="Y20" s="29"/>
      <c r="Z20" s="27">
        <v>1</v>
      </c>
      <c r="AA20" s="28"/>
      <c r="AB20" s="34">
        <v>0</v>
      </c>
      <c r="AC20" s="29">
        <f t="shared" si="2"/>
        <v>0</v>
      </c>
      <c r="AD20" s="82"/>
      <c r="AE20" s="27">
        <v>13</v>
      </c>
      <c r="AF20" s="35">
        <v>1</v>
      </c>
      <c r="AG20" s="81"/>
      <c r="AH20" s="58">
        <f t="shared" si="0"/>
        <v>13</v>
      </c>
      <c r="AI20" s="58">
        <f t="shared" si="1"/>
        <v>1</v>
      </c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1:148" ht="0.75" customHeight="1" thickTop="1" thickBot="1" x14ac:dyDescent="0.25">
      <c r="B21" s="129">
        <v>12</v>
      </c>
      <c r="C21" s="61" t="s">
        <v>78</v>
      </c>
      <c r="D21" s="130">
        <v>3</v>
      </c>
      <c r="E21" s="26"/>
      <c r="F21" s="27">
        <v>2</v>
      </c>
      <c r="G21" s="28"/>
      <c r="H21" s="34">
        <v>0</v>
      </c>
      <c r="I21" s="29"/>
      <c r="J21" s="27">
        <v>3</v>
      </c>
      <c r="K21" s="28"/>
      <c r="L21" s="34">
        <v>0</v>
      </c>
      <c r="M21" s="29"/>
      <c r="N21" s="27">
        <v>5</v>
      </c>
      <c r="O21" s="28"/>
      <c r="P21" s="34">
        <v>1</v>
      </c>
      <c r="Q21" s="29"/>
      <c r="R21" s="27">
        <v>2</v>
      </c>
      <c r="S21" s="28"/>
      <c r="T21" s="34">
        <v>0</v>
      </c>
      <c r="U21" s="29"/>
      <c r="V21" s="27">
        <v>1</v>
      </c>
      <c r="W21" s="28"/>
      <c r="X21" s="34">
        <v>0</v>
      </c>
      <c r="Y21" s="29"/>
      <c r="Z21" s="27">
        <v>2</v>
      </c>
      <c r="AA21" s="28"/>
      <c r="AB21" s="34">
        <v>0</v>
      </c>
      <c r="AC21" s="29">
        <f t="shared" si="2"/>
        <v>0</v>
      </c>
      <c r="AD21" s="82"/>
      <c r="AE21" s="27">
        <v>15</v>
      </c>
      <c r="AF21" s="35">
        <v>1</v>
      </c>
      <c r="AG21" s="81"/>
      <c r="AH21" s="58">
        <f t="shared" si="0"/>
        <v>15</v>
      </c>
      <c r="AI21" s="58">
        <f t="shared" si="1"/>
        <v>1</v>
      </c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</row>
    <row r="22" spans="1:148" s="1" customFormat="1" ht="24.75" thickTop="1" x14ac:dyDescent="0.2">
      <c r="B22" s="19" t="s">
        <v>22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1" customFormat="1" x14ac:dyDescent="0.2">
      <c r="B23" s="19" t="s">
        <v>19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7" customFormat="1" ht="7.5" customHeight="1" x14ac:dyDescent="0.2">
      <c r="B24" s="19" t="s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148" s="7" customFormat="1" ht="5.0999999999999996" hidden="1" customHeight="1" thickBot="1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148" s="1" customFormat="1" ht="32.25" hidden="1" thickTop="1" thickBot="1" x14ac:dyDescent="0.25">
      <c r="B26" s="71" t="s">
        <v>16</v>
      </c>
      <c r="C26" s="72"/>
      <c r="D26" s="73"/>
      <c r="E26" s="9"/>
      <c r="H26" s="74" t="s">
        <v>37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  <c r="W26" s="8"/>
      <c r="X26" s="8"/>
      <c r="Z26" s="10"/>
      <c r="AA26" s="10"/>
      <c r="AB26" s="10"/>
      <c r="AC26" s="10"/>
      <c r="AD26" s="10"/>
      <c r="AE26" s="10"/>
      <c r="AF26" s="10"/>
      <c r="AG26" s="80"/>
    </row>
    <row r="27" spans="1:148" s="1" customFormat="1" ht="8.25" hidden="1" customHeight="1" thickTop="1" thickBot="1" x14ac:dyDescent="0.25">
      <c r="AB27" s="17"/>
      <c r="AC27" s="17"/>
      <c r="AD27" s="17"/>
      <c r="AE27" s="17"/>
      <c r="AF27" s="17"/>
      <c r="AG27" s="80"/>
    </row>
    <row r="28" spans="1:148" s="1" customFormat="1" ht="30.75" hidden="1" thickTop="1" thickBot="1" x14ac:dyDescent="0.25">
      <c r="B28" s="71" t="s">
        <v>17</v>
      </c>
      <c r="C28" s="72"/>
      <c r="D28" s="73"/>
      <c r="E28" s="2"/>
      <c r="H28" s="74" t="s">
        <v>30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6"/>
      <c r="W28" s="8"/>
      <c r="X28" s="8"/>
      <c r="Z28" s="77" t="s">
        <v>34</v>
      </c>
      <c r="AA28" s="78"/>
      <c r="AB28" s="78"/>
      <c r="AC28" s="78"/>
      <c r="AD28" s="78"/>
      <c r="AE28" s="78"/>
      <c r="AF28" s="79"/>
      <c r="AG28" s="80"/>
    </row>
    <row r="29" spans="1:148" s="1" customFormat="1" ht="5.45" hidden="1" customHeight="1" thickTop="1" thickBot="1" x14ac:dyDescent="0.25">
      <c r="AG29" s="80"/>
    </row>
    <row r="30" spans="1:148" s="2" customFormat="1" ht="27.75" hidden="1" thickTop="1" thickBot="1" x14ac:dyDescent="0.25">
      <c r="B30" s="71" t="s">
        <v>31</v>
      </c>
      <c r="C30" s="72"/>
      <c r="D30" s="31">
        <v>40</v>
      </c>
      <c r="E30" s="18"/>
      <c r="H30" s="18"/>
      <c r="I30" s="18"/>
      <c r="J30" s="18"/>
      <c r="K30" s="18"/>
      <c r="L30" s="18"/>
      <c r="M30" s="6"/>
      <c r="N30" s="1"/>
      <c r="O30" s="1"/>
      <c r="P30" s="18" t="s">
        <v>21</v>
      </c>
      <c r="Q30" s="18"/>
      <c r="R30" s="18"/>
      <c r="S30" s="18"/>
      <c r="T30" s="18"/>
      <c r="U30" s="18"/>
      <c r="V30" s="18"/>
      <c r="W30" s="18"/>
      <c r="X30" s="18"/>
      <c r="Y30" s="18"/>
      <c r="Z30" s="94" t="s">
        <v>33</v>
      </c>
      <c r="AA30" s="95"/>
      <c r="AB30" s="95"/>
      <c r="AC30" s="95"/>
      <c r="AD30" s="95"/>
      <c r="AE30" s="95"/>
      <c r="AF30" s="96"/>
      <c r="AG30" s="80"/>
    </row>
    <row r="31" spans="1:148" s="2" customFormat="1" ht="9" hidden="1" customHeight="1" thickTop="1" thickBot="1" x14ac:dyDescent="0.25">
      <c r="AG31" s="80"/>
    </row>
    <row r="32" spans="1:148" s="3" customFormat="1" ht="24.75" hidden="1" customHeight="1" thickTop="1" thickBot="1" x14ac:dyDescent="0.25">
      <c r="A32" s="1"/>
      <c r="B32" s="90" t="s">
        <v>18</v>
      </c>
      <c r="C32" s="90" t="s">
        <v>32</v>
      </c>
      <c r="D32" s="97" t="s">
        <v>0</v>
      </c>
      <c r="E32" s="100" t="s">
        <v>1</v>
      </c>
      <c r="F32" s="83" t="s">
        <v>2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25"/>
      <c r="AE32" s="84" t="s">
        <v>3</v>
      </c>
      <c r="AF32" s="84" t="s">
        <v>15</v>
      </c>
      <c r="AG32" s="81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1:148" s="3" customFormat="1" ht="25.5" hidden="1" thickTop="1" thickBot="1" x14ac:dyDescent="0.25">
      <c r="A33" s="1"/>
      <c r="B33" s="91"/>
      <c r="C33" s="91"/>
      <c r="D33" s="98"/>
      <c r="E33" s="100"/>
      <c r="F33" s="83" t="s">
        <v>4</v>
      </c>
      <c r="G33" s="83"/>
      <c r="H33" s="83"/>
      <c r="I33" s="83"/>
      <c r="J33" s="83" t="s">
        <v>5</v>
      </c>
      <c r="K33" s="83"/>
      <c r="L33" s="83"/>
      <c r="M33" s="83"/>
      <c r="N33" s="83" t="s">
        <v>6</v>
      </c>
      <c r="O33" s="83"/>
      <c r="P33" s="83"/>
      <c r="Q33" s="83"/>
      <c r="R33" s="83" t="s">
        <v>7</v>
      </c>
      <c r="S33" s="83"/>
      <c r="T33" s="83"/>
      <c r="U33" s="83"/>
      <c r="V33" s="87" t="s">
        <v>8</v>
      </c>
      <c r="W33" s="88"/>
      <c r="X33" s="88"/>
      <c r="Y33" s="89"/>
      <c r="Z33" s="87" t="s">
        <v>9</v>
      </c>
      <c r="AA33" s="88"/>
      <c r="AB33" s="88"/>
      <c r="AC33" s="89"/>
      <c r="AD33" s="25"/>
      <c r="AE33" s="85"/>
      <c r="AF33" s="85"/>
      <c r="AG33" s="81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1:148" s="3" customFormat="1" ht="25.5" hidden="1" thickTop="1" thickBot="1" x14ac:dyDescent="0.25">
      <c r="A34" s="1"/>
      <c r="B34" s="92"/>
      <c r="C34" s="92"/>
      <c r="D34" s="99"/>
      <c r="E34" s="100"/>
      <c r="F34" s="54" t="s">
        <v>10</v>
      </c>
      <c r="G34" s="54" t="s">
        <v>11</v>
      </c>
      <c r="H34" s="33" t="s">
        <v>12</v>
      </c>
      <c r="I34" s="54" t="s">
        <v>14</v>
      </c>
      <c r="J34" s="54" t="s">
        <v>10</v>
      </c>
      <c r="K34" s="54" t="s">
        <v>11</v>
      </c>
      <c r="L34" s="33" t="s">
        <v>12</v>
      </c>
      <c r="M34" s="54" t="s">
        <v>14</v>
      </c>
      <c r="N34" s="54" t="s">
        <v>10</v>
      </c>
      <c r="O34" s="54" t="s">
        <v>11</v>
      </c>
      <c r="P34" s="33" t="s">
        <v>12</v>
      </c>
      <c r="Q34" s="54" t="s">
        <v>14</v>
      </c>
      <c r="R34" s="54" t="s">
        <v>10</v>
      </c>
      <c r="S34" s="54" t="s">
        <v>11</v>
      </c>
      <c r="T34" s="33" t="s">
        <v>12</v>
      </c>
      <c r="U34" s="54" t="s">
        <v>14</v>
      </c>
      <c r="V34" s="54" t="s">
        <v>10</v>
      </c>
      <c r="W34" s="54" t="s">
        <v>11</v>
      </c>
      <c r="X34" s="33" t="s">
        <v>12</v>
      </c>
      <c r="Y34" s="54" t="s">
        <v>14</v>
      </c>
      <c r="Z34" s="54" t="s">
        <v>10</v>
      </c>
      <c r="AA34" s="54" t="s">
        <v>11</v>
      </c>
      <c r="AB34" s="33" t="s">
        <v>12</v>
      </c>
      <c r="AC34" s="54" t="s">
        <v>14</v>
      </c>
      <c r="AD34" s="82"/>
      <c r="AE34" s="86"/>
      <c r="AF34" s="86"/>
      <c r="AG34" s="81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1:148" ht="24.75" hidden="1" customHeight="1" thickTop="1" thickBot="1" x14ac:dyDescent="0.25">
      <c r="B35" s="36">
        <v>9</v>
      </c>
      <c r="C35" s="37" t="s">
        <v>35</v>
      </c>
      <c r="D35" s="36"/>
      <c r="E35" s="26">
        <v>6.25E-2</v>
      </c>
      <c r="F35" s="27">
        <v>0</v>
      </c>
      <c r="G35" s="28"/>
      <c r="H35" s="34">
        <v>0</v>
      </c>
      <c r="I35" s="29"/>
      <c r="J35" s="27">
        <v>0</v>
      </c>
      <c r="K35" s="28"/>
      <c r="L35" s="34">
        <v>0</v>
      </c>
      <c r="M35" s="29"/>
      <c r="N35" s="27">
        <v>0</v>
      </c>
      <c r="O35" s="28"/>
      <c r="P35" s="34">
        <v>0</v>
      </c>
      <c r="Q35" s="29"/>
      <c r="R35" s="27">
        <v>0</v>
      </c>
      <c r="S35" s="28"/>
      <c r="T35" s="34">
        <v>0</v>
      </c>
      <c r="U35" s="29"/>
      <c r="V35" s="27">
        <v>0</v>
      </c>
      <c r="W35" s="28"/>
      <c r="X35" s="34">
        <v>0</v>
      </c>
      <c r="Y35" s="29"/>
      <c r="Z35" s="27">
        <v>0</v>
      </c>
      <c r="AA35" s="28"/>
      <c r="AB35" s="34">
        <v>0</v>
      </c>
      <c r="AC35" s="29">
        <f>AB35</f>
        <v>0</v>
      </c>
      <c r="AD35" s="82"/>
      <c r="AE35" s="27">
        <f t="shared" ref="AE35:AE43" si="3">F35+J35+N35+R35+V35+Z35</f>
        <v>0</v>
      </c>
      <c r="AF35" s="35">
        <f t="shared" ref="AF35:AF43" si="4">H35+L35+P35+T35+X35+AB35</f>
        <v>0</v>
      </c>
      <c r="AG35" s="81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1:148" ht="24.75" hidden="1" customHeight="1" thickTop="1" thickBot="1" x14ac:dyDescent="0.25">
      <c r="B36" s="35">
        <v>10</v>
      </c>
      <c r="C36" s="39"/>
      <c r="D36" s="36"/>
      <c r="E36" s="26">
        <v>6.25E-2</v>
      </c>
      <c r="F36" s="27">
        <v>0</v>
      </c>
      <c r="G36" s="28"/>
      <c r="H36" s="34">
        <v>0</v>
      </c>
      <c r="I36" s="29"/>
      <c r="J36" s="27">
        <v>0</v>
      </c>
      <c r="K36" s="28"/>
      <c r="L36" s="34">
        <v>0</v>
      </c>
      <c r="M36" s="29"/>
      <c r="N36" s="27">
        <v>0</v>
      </c>
      <c r="O36" s="28"/>
      <c r="P36" s="34">
        <v>0</v>
      </c>
      <c r="Q36" s="29"/>
      <c r="R36" s="27">
        <v>0</v>
      </c>
      <c r="S36" s="28"/>
      <c r="T36" s="34">
        <v>0</v>
      </c>
      <c r="U36" s="29"/>
      <c r="V36" s="27">
        <v>0</v>
      </c>
      <c r="W36" s="28"/>
      <c r="X36" s="34">
        <v>0</v>
      </c>
      <c r="Y36" s="29"/>
      <c r="Z36" s="27">
        <v>0</v>
      </c>
      <c r="AA36" s="28"/>
      <c r="AB36" s="34">
        <v>0</v>
      </c>
      <c r="AC36" s="29"/>
      <c r="AD36" s="82"/>
      <c r="AE36" s="27">
        <f t="shared" si="3"/>
        <v>0</v>
      </c>
      <c r="AF36" s="35">
        <f t="shared" si="4"/>
        <v>0</v>
      </c>
      <c r="AG36" s="8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1:148" ht="24.75" hidden="1" customHeight="1" thickTop="1" thickBot="1" x14ac:dyDescent="0.25">
      <c r="B37" s="36">
        <v>11</v>
      </c>
      <c r="C37" s="37"/>
      <c r="D37" s="36"/>
      <c r="E37" s="26">
        <v>6.25E-2</v>
      </c>
      <c r="F37" s="27">
        <v>0</v>
      </c>
      <c r="G37" s="28"/>
      <c r="H37" s="34">
        <v>0</v>
      </c>
      <c r="I37" s="29"/>
      <c r="J37" s="27">
        <v>0</v>
      </c>
      <c r="K37" s="28"/>
      <c r="L37" s="34">
        <v>0</v>
      </c>
      <c r="M37" s="29"/>
      <c r="N37" s="27">
        <v>0</v>
      </c>
      <c r="O37" s="28"/>
      <c r="P37" s="34">
        <v>0</v>
      </c>
      <c r="Q37" s="29"/>
      <c r="R37" s="27">
        <v>0</v>
      </c>
      <c r="S37" s="28"/>
      <c r="T37" s="34">
        <v>0</v>
      </c>
      <c r="U37" s="29"/>
      <c r="V37" s="27">
        <v>0</v>
      </c>
      <c r="W37" s="28"/>
      <c r="X37" s="34">
        <v>0</v>
      </c>
      <c r="Y37" s="29"/>
      <c r="Z37" s="27">
        <v>0</v>
      </c>
      <c r="AA37" s="28"/>
      <c r="AB37" s="34">
        <v>0</v>
      </c>
      <c r="AC37" s="29"/>
      <c r="AD37" s="82"/>
      <c r="AE37" s="27">
        <f t="shared" si="3"/>
        <v>0</v>
      </c>
      <c r="AF37" s="35">
        <f t="shared" si="4"/>
        <v>0</v>
      </c>
      <c r="AG37" s="8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1:148" ht="24.75" hidden="1" customHeight="1" thickTop="1" thickBot="1" x14ac:dyDescent="0.25">
      <c r="B38" s="35">
        <v>12</v>
      </c>
      <c r="C38" s="39"/>
      <c r="D38" s="36"/>
      <c r="E38" s="26">
        <v>6.25E-2</v>
      </c>
      <c r="F38" s="27">
        <v>0</v>
      </c>
      <c r="G38" s="28"/>
      <c r="H38" s="34">
        <v>0</v>
      </c>
      <c r="I38" s="29"/>
      <c r="J38" s="27">
        <v>0</v>
      </c>
      <c r="K38" s="28"/>
      <c r="L38" s="34">
        <v>0</v>
      </c>
      <c r="M38" s="29"/>
      <c r="N38" s="27">
        <v>0</v>
      </c>
      <c r="O38" s="28"/>
      <c r="P38" s="34">
        <v>0</v>
      </c>
      <c r="Q38" s="29"/>
      <c r="R38" s="27">
        <v>0</v>
      </c>
      <c r="S38" s="28"/>
      <c r="T38" s="34">
        <v>0</v>
      </c>
      <c r="U38" s="29"/>
      <c r="V38" s="27">
        <v>0</v>
      </c>
      <c r="W38" s="28"/>
      <c r="X38" s="34">
        <v>0</v>
      </c>
      <c r="Y38" s="29"/>
      <c r="Z38" s="27">
        <v>0</v>
      </c>
      <c r="AA38" s="28"/>
      <c r="AB38" s="34">
        <v>0</v>
      </c>
      <c r="AC38" s="29"/>
      <c r="AD38" s="82"/>
      <c r="AE38" s="27">
        <f t="shared" si="3"/>
        <v>0</v>
      </c>
      <c r="AF38" s="35">
        <f t="shared" si="4"/>
        <v>0</v>
      </c>
      <c r="AG38" s="8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1:148" ht="25.5" hidden="1" thickTop="1" thickBot="1" x14ac:dyDescent="0.25">
      <c r="B39" s="36">
        <v>13</v>
      </c>
      <c r="C39" s="37" t="s">
        <v>35</v>
      </c>
      <c r="D39" s="36"/>
      <c r="E39" s="26">
        <v>6.25E-2</v>
      </c>
      <c r="F39" s="27">
        <v>0</v>
      </c>
      <c r="G39" s="28"/>
      <c r="H39" s="34">
        <v>0</v>
      </c>
      <c r="I39" s="29"/>
      <c r="J39" s="27">
        <v>0</v>
      </c>
      <c r="K39" s="28"/>
      <c r="L39" s="34">
        <v>0</v>
      </c>
      <c r="M39" s="29"/>
      <c r="N39" s="27">
        <v>0</v>
      </c>
      <c r="O39" s="28"/>
      <c r="P39" s="34">
        <v>0</v>
      </c>
      <c r="Q39" s="29"/>
      <c r="R39" s="27">
        <v>0</v>
      </c>
      <c r="S39" s="28"/>
      <c r="T39" s="34">
        <v>0</v>
      </c>
      <c r="U39" s="29"/>
      <c r="V39" s="27">
        <v>0</v>
      </c>
      <c r="W39" s="28"/>
      <c r="X39" s="34">
        <v>0</v>
      </c>
      <c r="Y39" s="29"/>
      <c r="Z39" s="27">
        <v>0</v>
      </c>
      <c r="AA39" s="28"/>
      <c r="AB39" s="34">
        <v>0</v>
      </c>
      <c r="AC39" s="29">
        <f>AB39</f>
        <v>0</v>
      </c>
      <c r="AD39" s="82"/>
      <c r="AE39" s="27">
        <f t="shared" si="3"/>
        <v>0</v>
      </c>
      <c r="AF39" s="35">
        <f t="shared" si="4"/>
        <v>0</v>
      </c>
      <c r="AG39" s="8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1:148" ht="25.5" hidden="1" thickTop="1" thickBot="1" x14ac:dyDescent="0.25">
      <c r="B40" s="35">
        <v>14</v>
      </c>
      <c r="C40" s="39" t="s">
        <v>35</v>
      </c>
      <c r="D40" s="36"/>
      <c r="E40" s="26">
        <v>6.25E-2</v>
      </c>
      <c r="F40" s="27">
        <v>0</v>
      </c>
      <c r="G40" s="28"/>
      <c r="H40" s="34">
        <v>0</v>
      </c>
      <c r="I40" s="29"/>
      <c r="J40" s="27">
        <v>0</v>
      </c>
      <c r="K40" s="28"/>
      <c r="L40" s="34">
        <v>0</v>
      </c>
      <c r="M40" s="29"/>
      <c r="N40" s="27">
        <v>0</v>
      </c>
      <c r="O40" s="28"/>
      <c r="P40" s="34">
        <v>0</v>
      </c>
      <c r="Q40" s="29"/>
      <c r="R40" s="27">
        <v>0</v>
      </c>
      <c r="S40" s="28"/>
      <c r="T40" s="34">
        <v>0</v>
      </c>
      <c r="U40" s="29"/>
      <c r="V40" s="27">
        <v>0</v>
      </c>
      <c r="W40" s="28"/>
      <c r="X40" s="34">
        <v>0</v>
      </c>
      <c r="Y40" s="29"/>
      <c r="Z40" s="27">
        <v>0</v>
      </c>
      <c r="AA40" s="28"/>
      <c r="AB40" s="34">
        <v>0</v>
      </c>
      <c r="AC40" s="29">
        <f>AB40</f>
        <v>0</v>
      </c>
      <c r="AD40" s="82"/>
      <c r="AE40" s="27">
        <f t="shared" si="3"/>
        <v>0</v>
      </c>
      <c r="AF40" s="35">
        <f t="shared" si="4"/>
        <v>0</v>
      </c>
      <c r="AG40" s="8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1:148" ht="25.5" hidden="1" thickTop="1" thickBot="1" x14ac:dyDescent="0.25">
      <c r="B41" s="36">
        <v>15</v>
      </c>
      <c r="C41" s="37" t="s">
        <v>35</v>
      </c>
      <c r="D41" s="36"/>
      <c r="E41" s="26">
        <v>6.25E-2</v>
      </c>
      <c r="F41" s="27">
        <v>0</v>
      </c>
      <c r="G41" s="28"/>
      <c r="H41" s="34">
        <v>0</v>
      </c>
      <c r="I41" s="29"/>
      <c r="J41" s="27">
        <v>0</v>
      </c>
      <c r="K41" s="28"/>
      <c r="L41" s="34">
        <v>0</v>
      </c>
      <c r="M41" s="29"/>
      <c r="N41" s="27">
        <v>0</v>
      </c>
      <c r="O41" s="28"/>
      <c r="P41" s="34">
        <v>0</v>
      </c>
      <c r="Q41" s="29"/>
      <c r="R41" s="27">
        <v>0</v>
      </c>
      <c r="S41" s="28"/>
      <c r="T41" s="34">
        <v>0</v>
      </c>
      <c r="U41" s="29"/>
      <c r="V41" s="27">
        <v>0</v>
      </c>
      <c r="W41" s="28"/>
      <c r="X41" s="34">
        <v>0</v>
      </c>
      <c r="Y41" s="29"/>
      <c r="Z41" s="27">
        <v>0</v>
      </c>
      <c r="AA41" s="28"/>
      <c r="AB41" s="34">
        <v>0</v>
      </c>
      <c r="AC41" s="29">
        <f>AB41</f>
        <v>0</v>
      </c>
      <c r="AD41" s="82"/>
      <c r="AE41" s="27">
        <f t="shared" si="3"/>
        <v>0</v>
      </c>
      <c r="AF41" s="35">
        <f t="shared" si="4"/>
        <v>0</v>
      </c>
      <c r="AG41" s="8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1:148" ht="25.5" hidden="1" thickTop="1" thickBot="1" x14ac:dyDescent="0.25">
      <c r="B42" s="35">
        <v>16</v>
      </c>
      <c r="C42" s="39" t="s">
        <v>35</v>
      </c>
      <c r="D42" s="36"/>
      <c r="E42" s="26">
        <v>3.125E-2</v>
      </c>
      <c r="F42" s="27">
        <v>0</v>
      </c>
      <c r="G42" s="28"/>
      <c r="H42" s="34">
        <v>0</v>
      </c>
      <c r="I42" s="29"/>
      <c r="J42" s="27">
        <v>0</v>
      </c>
      <c r="K42" s="28"/>
      <c r="L42" s="34">
        <v>0</v>
      </c>
      <c r="M42" s="29"/>
      <c r="N42" s="27">
        <v>0</v>
      </c>
      <c r="O42" s="28"/>
      <c r="P42" s="34">
        <v>0</v>
      </c>
      <c r="Q42" s="29"/>
      <c r="R42" s="27">
        <v>0</v>
      </c>
      <c r="S42" s="28"/>
      <c r="T42" s="34">
        <v>0</v>
      </c>
      <c r="U42" s="29"/>
      <c r="V42" s="27">
        <v>0</v>
      </c>
      <c r="W42" s="28"/>
      <c r="X42" s="34">
        <v>0</v>
      </c>
      <c r="Y42" s="29"/>
      <c r="Z42" s="27">
        <v>0</v>
      </c>
      <c r="AA42" s="28"/>
      <c r="AB42" s="34">
        <v>0</v>
      </c>
      <c r="AC42" s="29">
        <f>AB42</f>
        <v>0</v>
      </c>
      <c r="AD42" s="82"/>
      <c r="AE42" s="27">
        <f t="shared" si="3"/>
        <v>0</v>
      </c>
      <c r="AF42" s="35">
        <f t="shared" si="4"/>
        <v>0</v>
      </c>
      <c r="AG42" s="8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</row>
    <row r="43" spans="1:148" ht="25.5" hidden="1" thickTop="1" thickBot="1" x14ac:dyDescent="0.25">
      <c r="B43" s="36">
        <v>17</v>
      </c>
      <c r="C43" s="38" t="s">
        <v>35</v>
      </c>
      <c r="D43" s="36"/>
      <c r="E43" s="26">
        <v>3.125E-2</v>
      </c>
      <c r="F43" s="27">
        <v>0</v>
      </c>
      <c r="G43" s="28"/>
      <c r="H43" s="34">
        <v>0</v>
      </c>
      <c r="I43" s="29"/>
      <c r="J43" s="27">
        <v>0</v>
      </c>
      <c r="K43" s="28"/>
      <c r="L43" s="34">
        <v>0</v>
      </c>
      <c r="M43" s="29"/>
      <c r="N43" s="27">
        <v>0</v>
      </c>
      <c r="O43" s="28"/>
      <c r="P43" s="34">
        <v>0</v>
      </c>
      <c r="Q43" s="29"/>
      <c r="R43" s="27">
        <v>0</v>
      </c>
      <c r="S43" s="28"/>
      <c r="T43" s="34">
        <v>0</v>
      </c>
      <c r="U43" s="29"/>
      <c r="V43" s="27">
        <v>0</v>
      </c>
      <c r="W43" s="28"/>
      <c r="X43" s="34">
        <v>0</v>
      </c>
      <c r="Y43" s="29"/>
      <c r="Z43" s="27">
        <v>0</v>
      </c>
      <c r="AA43" s="28"/>
      <c r="AB43" s="34">
        <v>0</v>
      </c>
      <c r="AC43" s="29">
        <f>AB43</f>
        <v>0</v>
      </c>
      <c r="AD43" s="82"/>
      <c r="AE43" s="27">
        <f t="shared" si="3"/>
        <v>0</v>
      </c>
      <c r="AF43" s="35">
        <f t="shared" si="4"/>
        <v>0</v>
      </c>
      <c r="AG43" s="8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</row>
    <row r="44" spans="1:148" s="16" customFormat="1" ht="21.75" hidden="1" thickTop="1" thickBot="1" x14ac:dyDescent="0.25">
      <c r="B44" s="93" t="s">
        <v>13</v>
      </c>
      <c r="C44" s="93"/>
      <c r="D44" s="47">
        <f>SUM(D35:D43)</f>
        <v>0</v>
      </c>
      <c r="E44" s="40">
        <f>SUM(E35:E43)</f>
        <v>0.5</v>
      </c>
      <c r="F44" s="45">
        <f>SUM(F35:F43)</f>
        <v>0</v>
      </c>
      <c r="G44" s="40"/>
      <c r="H44" s="48">
        <f>SUM(H35:H43)</f>
        <v>0</v>
      </c>
      <c r="I44" s="41">
        <f>SUM(I35:I43)</f>
        <v>0</v>
      </c>
      <c r="J44" s="46">
        <f>SUM(J35:J43)</f>
        <v>0</v>
      </c>
      <c r="K44" s="40"/>
      <c r="L44" s="48">
        <f>SUM(L35:L43)</f>
        <v>0</v>
      </c>
      <c r="M44" s="42">
        <f>SUM(M35:M43)</f>
        <v>0</v>
      </c>
      <c r="N44" s="46">
        <f>SUM(N35:N43)</f>
        <v>0</v>
      </c>
      <c r="O44" s="40"/>
      <c r="P44" s="48">
        <f>SUM(P35:P43)</f>
        <v>0</v>
      </c>
      <c r="Q44" s="42">
        <f>SUM(Q35:Q43)</f>
        <v>0</v>
      </c>
      <c r="R44" s="46">
        <f>SUM(R35:R43)</f>
        <v>0</v>
      </c>
      <c r="S44" s="40"/>
      <c r="T44" s="48">
        <f>SUM(T35:T43)</f>
        <v>0</v>
      </c>
      <c r="U44" s="43">
        <f>SUM(U35:U43)</f>
        <v>0</v>
      </c>
      <c r="V44" s="46">
        <f>SUM(V35:V43)</f>
        <v>0</v>
      </c>
      <c r="W44" s="40"/>
      <c r="X44" s="48">
        <f>SUM(X35:X43)</f>
        <v>0</v>
      </c>
      <c r="Y44" s="44">
        <f>SUM(Y35:Y43)</f>
        <v>0</v>
      </c>
      <c r="Z44" s="46">
        <f>SUM(Z35:Z43)</f>
        <v>0</v>
      </c>
      <c r="AA44" s="40"/>
      <c r="AB44" s="48">
        <f>SUM(AB35:AB43)</f>
        <v>0</v>
      </c>
      <c r="AC44" s="30">
        <f>SUM(AC35:AC43)</f>
        <v>0</v>
      </c>
      <c r="AD44" s="82"/>
      <c r="AE44" s="36">
        <f>SUM(AE35:AE43)</f>
        <v>0</v>
      </c>
      <c r="AF44" s="49">
        <f>SUM(AF35:AF43)</f>
        <v>0</v>
      </c>
      <c r="AG44" s="81"/>
    </row>
    <row r="45" spans="1:148" s="1" customFormat="1" ht="24.75" hidden="1" thickTop="1" x14ac:dyDescent="0.2">
      <c r="B45" s="19" t="s">
        <v>22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148" s="1" customFormat="1" hidden="1" x14ac:dyDescent="0.2">
      <c r="B46" s="19" t="s">
        <v>19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148" s="7" customFormat="1" hidden="1" x14ac:dyDescent="0.2">
      <c r="B47" s="19" t="s">
        <v>20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148" s="7" customFormat="1" ht="13.5" customHeight="1" thickBot="1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8" s="1" customFormat="1" ht="24.75" hidden="1" thickBot="1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8" s="1" customFormat="1" ht="24.75" hidden="1" thickBot="1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8" s="1" customFormat="1" ht="24.75" hidden="1" thickBot="1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8" s="1" customFormat="1" ht="32.25" thickTop="1" thickBot="1" x14ac:dyDescent="0.25">
      <c r="B52" s="71" t="s">
        <v>16</v>
      </c>
      <c r="C52" s="72"/>
      <c r="D52" s="73"/>
      <c r="E52" s="9"/>
      <c r="H52" s="74" t="s">
        <v>58</v>
      </c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6"/>
      <c r="W52" s="8"/>
      <c r="X52" s="8"/>
      <c r="Z52" s="10"/>
      <c r="AA52" s="10"/>
      <c r="AB52" s="10"/>
      <c r="AC52" s="10"/>
      <c r="AD52" s="10"/>
      <c r="AE52" s="10"/>
      <c r="AF52" s="10"/>
      <c r="AG52" s="80"/>
    </row>
    <row r="53" spans="1:38" s="1" customFormat="1" ht="3" customHeight="1" thickTop="1" thickBot="1" x14ac:dyDescent="0.25">
      <c r="B53" s="66"/>
      <c r="C53" s="66"/>
      <c r="D53" s="66"/>
      <c r="E53" s="67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8"/>
      <c r="X53" s="8"/>
      <c r="Z53" s="10"/>
      <c r="AA53" s="10"/>
      <c r="AB53" s="10"/>
      <c r="AC53" s="10"/>
      <c r="AD53" s="10"/>
      <c r="AE53" s="10"/>
      <c r="AF53" s="10"/>
      <c r="AG53" s="80"/>
    </row>
    <row r="54" spans="1:38" s="1" customFormat="1" ht="0.75" hidden="1" customHeight="1" thickBot="1" x14ac:dyDescent="0.25">
      <c r="AB54" s="17"/>
      <c r="AC54" s="17"/>
      <c r="AD54" s="17"/>
      <c r="AE54" s="17"/>
      <c r="AF54" s="17"/>
      <c r="AG54" s="80"/>
    </row>
    <row r="55" spans="1:38" s="1" customFormat="1" ht="30.75" thickTop="1" thickBot="1" x14ac:dyDescent="0.25">
      <c r="B55" s="71" t="s">
        <v>17</v>
      </c>
      <c r="C55" s="72"/>
      <c r="D55" s="73"/>
      <c r="E55" s="2"/>
      <c r="H55" s="74" t="s">
        <v>30</v>
      </c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6"/>
      <c r="W55" s="8"/>
      <c r="X55" s="8"/>
      <c r="Z55" s="94" t="s">
        <v>59</v>
      </c>
      <c r="AA55" s="95"/>
      <c r="AB55" s="95"/>
      <c r="AC55" s="95"/>
      <c r="AD55" s="95"/>
      <c r="AE55" s="95"/>
      <c r="AF55" s="96"/>
      <c r="AG55" s="80"/>
    </row>
    <row r="56" spans="1:38" s="1" customFormat="1" ht="2.25" customHeight="1" thickTop="1" thickBot="1" x14ac:dyDescent="0.25">
      <c r="AG56" s="80"/>
    </row>
    <row r="57" spans="1:38" s="1" customFormat="1" ht="27.75" thickTop="1" thickBot="1" x14ac:dyDescent="0.25">
      <c r="A57" s="2"/>
      <c r="B57" s="71" t="s">
        <v>31</v>
      </c>
      <c r="C57" s="72"/>
      <c r="D57" s="31">
        <v>40</v>
      </c>
      <c r="E57" s="18"/>
      <c r="F57" s="2"/>
      <c r="G57" s="2"/>
      <c r="H57" s="18"/>
      <c r="I57" s="18"/>
      <c r="J57" s="18"/>
      <c r="K57" s="18"/>
      <c r="L57" s="18"/>
      <c r="M57" s="6"/>
      <c r="P57" s="18" t="s">
        <v>21</v>
      </c>
      <c r="Q57" s="18"/>
      <c r="R57" s="18"/>
      <c r="S57" s="18"/>
      <c r="T57" s="18"/>
      <c r="U57" s="18"/>
      <c r="V57" s="18"/>
      <c r="W57" s="18"/>
      <c r="X57" s="18"/>
      <c r="Y57" s="18"/>
      <c r="Z57" s="94" t="s">
        <v>33</v>
      </c>
      <c r="AA57" s="95"/>
      <c r="AB57" s="95"/>
      <c r="AC57" s="95"/>
      <c r="AD57" s="95"/>
      <c r="AE57" s="95"/>
      <c r="AF57" s="96"/>
      <c r="AG57" s="80"/>
      <c r="AH57" s="2"/>
      <c r="AI57" s="2"/>
      <c r="AJ57" s="2"/>
      <c r="AK57" s="2"/>
      <c r="AL57" s="2"/>
    </row>
    <row r="58" spans="1:38" s="1" customFormat="1" ht="8.25" customHeight="1" thickTop="1" thickBo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80"/>
      <c r="AH58" s="2"/>
      <c r="AI58" s="2"/>
      <c r="AJ58" s="2"/>
      <c r="AK58" s="2"/>
      <c r="AL58" s="2"/>
    </row>
    <row r="59" spans="1:38" s="1" customFormat="1" ht="25.5" thickTop="1" thickBot="1" x14ac:dyDescent="0.25">
      <c r="B59" s="90" t="s">
        <v>18</v>
      </c>
      <c r="C59" s="90" t="s">
        <v>32</v>
      </c>
      <c r="D59" s="97" t="s">
        <v>0</v>
      </c>
      <c r="E59" s="100" t="s">
        <v>1</v>
      </c>
      <c r="F59" s="83" t="s">
        <v>2</v>
      </c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25"/>
      <c r="AE59" s="84" t="s">
        <v>3</v>
      </c>
      <c r="AF59" s="84" t="s">
        <v>15</v>
      </c>
      <c r="AG59" s="81"/>
      <c r="AH59" s="2"/>
      <c r="AI59" s="2"/>
      <c r="AJ59" s="2"/>
    </row>
    <row r="60" spans="1:38" s="1" customFormat="1" ht="25.5" thickTop="1" thickBot="1" x14ac:dyDescent="0.25">
      <c r="B60" s="91"/>
      <c r="C60" s="91"/>
      <c r="D60" s="98"/>
      <c r="E60" s="100"/>
      <c r="F60" s="83" t="s">
        <v>4</v>
      </c>
      <c r="G60" s="83"/>
      <c r="H60" s="83"/>
      <c r="I60" s="83"/>
      <c r="J60" s="83" t="s">
        <v>5</v>
      </c>
      <c r="K60" s="83"/>
      <c r="L60" s="83"/>
      <c r="M60" s="83"/>
      <c r="N60" s="83" t="s">
        <v>6</v>
      </c>
      <c r="O60" s="83"/>
      <c r="P60" s="83"/>
      <c r="Q60" s="83"/>
      <c r="R60" s="83" t="s">
        <v>7</v>
      </c>
      <c r="S60" s="83"/>
      <c r="T60" s="83"/>
      <c r="U60" s="83"/>
      <c r="V60" s="87" t="s">
        <v>8</v>
      </c>
      <c r="W60" s="88"/>
      <c r="X60" s="88"/>
      <c r="Y60" s="89"/>
      <c r="Z60" s="87" t="s">
        <v>9</v>
      </c>
      <c r="AA60" s="88"/>
      <c r="AB60" s="88"/>
      <c r="AC60" s="89"/>
      <c r="AD60" s="25"/>
      <c r="AE60" s="85"/>
      <c r="AF60" s="85"/>
      <c r="AG60" s="81"/>
      <c r="AH60" s="2"/>
      <c r="AI60" s="2"/>
      <c r="AJ60" s="2"/>
    </row>
    <row r="61" spans="1:38" s="1" customFormat="1" ht="25.5" thickTop="1" thickBot="1" x14ac:dyDescent="0.25">
      <c r="B61" s="92"/>
      <c r="C61" s="92"/>
      <c r="D61" s="99"/>
      <c r="E61" s="100"/>
      <c r="F61" s="60" t="s">
        <v>10</v>
      </c>
      <c r="G61" s="60" t="s">
        <v>11</v>
      </c>
      <c r="H61" s="33" t="s">
        <v>12</v>
      </c>
      <c r="I61" s="60" t="s">
        <v>14</v>
      </c>
      <c r="J61" s="60" t="s">
        <v>10</v>
      </c>
      <c r="K61" s="60" t="s">
        <v>11</v>
      </c>
      <c r="L61" s="33" t="s">
        <v>12</v>
      </c>
      <c r="M61" s="60" t="s">
        <v>14</v>
      </c>
      <c r="N61" s="60" t="s">
        <v>10</v>
      </c>
      <c r="O61" s="60" t="s">
        <v>11</v>
      </c>
      <c r="P61" s="33" t="s">
        <v>12</v>
      </c>
      <c r="Q61" s="60" t="s">
        <v>14</v>
      </c>
      <c r="R61" s="60" t="s">
        <v>10</v>
      </c>
      <c r="S61" s="60" t="s">
        <v>11</v>
      </c>
      <c r="T61" s="33" t="s">
        <v>12</v>
      </c>
      <c r="U61" s="60" t="s">
        <v>14</v>
      </c>
      <c r="V61" s="60" t="s">
        <v>10</v>
      </c>
      <c r="W61" s="60" t="s">
        <v>11</v>
      </c>
      <c r="X61" s="33" t="s">
        <v>12</v>
      </c>
      <c r="Y61" s="60" t="s">
        <v>14</v>
      </c>
      <c r="Z61" s="60" t="s">
        <v>10</v>
      </c>
      <c r="AA61" s="60" t="s">
        <v>11</v>
      </c>
      <c r="AB61" s="33" t="s">
        <v>12</v>
      </c>
      <c r="AC61" s="60" t="s">
        <v>14</v>
      </c>
      <c r="AD61" s="82"/>
      <c r="AE61" s="86"/>
      <c r="AF61" s="86"/>
      <c r="AG61" s="81"/>
      <c r="AH61" s="2"/>
      <c r="AI61" s="2"/>
      <c r="AJ61" s="2"/>
    </row>
    <row r="62" spans="1:38" s="1" customFormat="1" ht="25.5" thickTop="1" thickBot="1" x14ac:dyDescent="0.25">
      <c r="A62" s="4"/>
      <c r="B62" s="65">
        <v>13</v>
      </c>
      <c r="C62" s="70" t="s">
        <v>75</v>
      </c>
      <c r="D62" s="69">
        <v>3</v>
      </c>
      <c r="E62" s="26"/>
      <c r="F62" s="27">
        <v>4</v>
      </c>
      <c r="G62" s="28"/>
      <c r="H62" s="34">
        <v>0</v>
      </c>
      <c r="I62" s="29"/>
      <c r="J62" s="27">
        <v>4</v>
      </c>
      <c r="K62" s="28"/>
      <c r="L62" s="34">
        <v>0</v>
      </c>
      <c r="M62" s="29"/>
      <c r="N62" s="27">
        <v>7</v>
      </c>
      <c r="O62" s="28"/>
      <c r="P62" s="34">
        <v>1</v>
      </c>
      <c r="Q62" s="29"/>
      <c r="R62" s="27">
        <v>3</v>
      </c>
      <c r="S62" s="28"/>
      <c r="T62" s="34">
        <v>0</v>
      </c>
      <c r="U62" s="29"/>
      <c r="V62" s="27">
        <v>1</v>
      </c>
      <c r="W62" s="28"/>
      <c r="X62" s="34">
        <v>0</v>
      </c>
      <c r="Y62" s="29"/>
      <c r="Z62" s="27">
        <v>3</v>
      </c>
      <c r="AA62" s="28"/>
      <c r="AB62" s="34">
        <v>0</v>
      </c>
      <c r="AC62" s="29">
        <f>AB62</f>
        <v>0</v>
      </c>
      <c r="AD62" s="82"/>
      <c r="AE62" s="27">
        <v>22</v>
      </c>
      <c r="AF62" s="35">
        <v>1</v>
      </c>
      <c r="AG62" s="81"/>
      <c r="AH62" s="58">
        <f>SUM(F62+J62+N62+R62+V62+Z62)</f>
        <v>22</v>
      </c>
      <c r="AI62" s="58">
        <f>H62+L62+P62+T62+X62+AB62</f>
        <v>1</v>
      </c>
      <c r="AJ62" s="2"/>
    </row>
    <row r="63" spans="1:38" s="1" customFormat="1" ht="25.5" thickTop="1" thickBot="1" x14ac:dyDescent="0.25">
      <c r="A63" s="4"/>
      <c r="B63" s="65">
        <v>14</v>
      </c>
      <c r="C63" s="70" t="s">
        <v>76</v>
      </c>
      <c r="D63" s="69">
        <v>3</v>
      </c>
      <c r="E63" s="26"/>
      <c r="F63" s="27">
        <v>3</v>
      </c>
      <c r="G63" s="28"/>
      <c r="H63" s="34">
        <v>0</v>
      </c>
      <c r="I63" s="29"/>
      <c r="J63" s="27">
        <v>6</v>
      </c>
      <c r="K63" s="28"/>
      <c r="L63" s="34">
        <v>1</v>
      </c>
      <c r="M63" s="29"/>
      <c r="N63" s="27">
        <v>3</v>
      </c>
      <c r="O63" s="28"/>
      <c r="P63" s="34">
        <v>0</v>
      </c>
      <c r="Q63" s="29"/>
      <c r="R63" s="27">
        <v>3</v>
      </c>
      <c r="S63" s="28"/>
      <c r="T63" s="34">
        <v>0</v>
      </c>
      <c r="U63" s="29"/>
      <c r="V63" s="27">
        <v>1</v>
      </c>
      <c r="W63" s="28"/>
      <c r="X63" s="34">
        <v>0</v>
      </c>
      <c r="Y63" s="29"/>
      <c r="Z63" s="27">
        <v>1</v>
      </c>
      <c r="AA63" s="28"/>
      <c r="AB63" s="34">
        <v>0</v>
      </c>
      <c r="AC63" s="29"/>
      <c r="AD63" s="82"/>
      <c r="AE63" s="27">
        <v>17</v>
      </c>
      <c r="AF63" s="35">
        <v>1</v>
      </c>
      <c r="AG63" s="81"/>
      <c r="AH63" s="58">
        <f t="shared" ref="AH63:AH74" si="5">SUM(F63+J63+N63+R63+V63+Z63)</f>
        <v>17</v>
      </c>
      <c r="AI63" s="58">
        <f t="shared" ref="AI63:AI74" si="6">H63+L63+P63+T63+X63+AB63</f>
        <v>1</v>
      </c>
    </row>
    <row r="64" spans="1:38" s="1" customFormat="1" ht="25.5" thickTop="1" thickBot="1" x14ac:dyDescent="0.25">
      <c r="A64" s="4"/>
      <c r="B64" s="65">
        <v>15</v>
      </c>
      <c r="C64" s="70" t="s">
        <v>79</v>
      </c>
      <c r="D64" s="69">
        <v>3</v>
      </c>
      <c r="E64" s="26"/>
      <c r="F64" s="27">
        <v>4</v>
      </c>
      <c r="G64" s="28"/>
      <c r="H64" s="34">
        <v>0</v>
      </c>
      <c r="I64" s="29"/>
      <c r="J64" s="27">
        <v>6</v>
      </c>
      <c r="K64" s="28"/>
      <c r="L64" s="34">
        <v>1</v>
      </c>
      <c r="M64" s="29"/>
      <c r="N64" s="27">
        <v>5</v>
      </c>
      <c r="O64" s="28"/>
      <c r="P64" s="34">
        <v>0</v>
      </c>
      <c r="Q64" s="29"/>
      <c r="R64" s="27">
        <v>4</v>
      </c>
      <c r="S64" s="28"/>
      <c r="T64" s="34">
        <v>0</v>
      </c>
      <c r="U64" s="29"/>
      <c r="V64" s="27">
        <v>2</v>
      </c>
      <c r="W64" s="28"/>
      <c r="X64" s="34">
        <v>0</v>
      </c>
      <c r="Y64" s="29"/>
      <c r="Z64" s="27">
        <v>3</v>
      </c>
      <c r="AA64" s="28"/>
      <c r="AB64" s="34">
        <v>0</v>
      </c>
      <c r="AC64" s="29"/>
      <c r="AD64" s="82"/>
      <c r="AE64" s="27">
        <v>24</v>
      </c>
      <c r="AF64" s="35">
        <v>1</v>
      </c>
      <c r="AG64" s="81"/>
      <c r="AH64" s="58"/>
      <c r="AI64" s="58"/>
    </row>
    <row r="65" spans="1:38" s="1" customFormat="1" ht="25.5" customHeight="1" thickTop="1" thickBot="1" x14ac:dyDescent="0.25">
      <c r="A65" s="4"/>
      <c r="B65" s="65">
        <v>16</v>
      </c>
      <c r="C65" s="70" t="s">
        <v>80</v>
      </c>
      <c r="D65" s="69">
        <v>3</v>
      </c>
      <c r="E65" s="26"/>
      <c r="F65" s="27">
        <v>2</v>
      </c>
      <c r="G65" s="28"/>
      <c r="H65" s="34">
        <v>0</v>
      </c>
      <c r="I65" s="29"/>
      <c r="J65" s="27">
        <v>2</v>
      </c>
      <c r="K65" s="28"/>
      <c r="L65" s="34">
        <v>0</v>
      </c>
      <c r="M65" s="29"/>
      <c r="N65" s="27">
        <v>4</v>
      </c>
      <c r="O65" s="28"/>
      <c r="P65" s="34">
        <v>1</v>
      </c>
      <c r="Q65" s="29"/>
      <c r="R65" s="27">
        <v>2</v>
      </c>
      <c r="S65" s="28"/>
      <c r="T65" s="34">
        <v>0</v>
      </c>
      <c r="U65" s="29"/>
      <c r="V65" s="27">
        <v>1</v>
      </c>
      <c r="W65" s="28"/>
      <c r="X65" s="34">
        <v>0</v>
      </c>
      <c r="Y65" s="29"/>
      <c r="Z65" s="27">
        <v>2</v>
      </c>
      <c r="AA65" s="28"/>
      <c r="AB65" s="34">
        <v>0</v>
      </c>
      <c r="AC65" s="29"/>
      <c r="AD65" s="82"/>
      <c r="AE65" s="27">
        <v>13</v>
      </c>
      <c r="AF65" s="35">
        <v>1</v>
      </c>
      <c r="AG65" s="81"/>
      <c r="AH65" s="58">
        <f t="shared" si="5"/>
        <v>13</v>
      </c>
      <c r="AI65" s="58">
        <f t="shared" si="6"/>
        <v>1</v>
      </c>
    </row>
    <row r="66" spans="1:38" s="1" customFormat="1" ht="33" thickTop="1" thickBot="1" x14ac:dyDescent="0.25">
      <c r="A66" s="4"/>
      <c r="B66" s="65">
        <v>17</v>
      </c>
      <c r="C66" s="70" t="s">
        <v>81</v>
      </c>
      <c r="D66" s="69">
        <v>3</v>
      </c>
      <c r="E66" s="26"/>
      <c r="F66" s="34">
        <v>1</v>
      </c>
      <c r="G66" s="29"/>
      <c r="H66" s="27">
        <v>0</v>
      </c>
      <c r="I66" s="28"/>
      <c r="J66" s="34">
        <v>2</v>
      </c>
      <c r="K66" s="29"/>
      <c r="L66" s="27">
        <v>0</v>
      </c>
      <c r="M66" s="28"/>
      <c r="N66" s="34">
        <v>2</v>
      </c>
      <c r="O66" s="29"/>
      <c r="P66" s="27">
        <v>2</v>
      </c>
      <c r="Q66" s="28"/>
      <c r="R66" s="34">
        <v>1</v>
      </c>
      <c r="S66" s="29"/>
      <c r="T66" s="27">
        <v>0</v>
      </c>
      <c r="U66" s="28"/>
      <c r="V66" s="34">
        <v>0</v>
      </c>
      <c r="W66" s="29"/>
      <c r="X66" s="27">
        <v>0</v>
      </c>
      <c r="Y66" s="28"/>
      <c r="Z66" s="34">
        <v>1</v>
      </c>
      <c r="AA66" s="28"/>
      <c r="AB66" s="34">
        <v>1</v>
      </c>
      <c r="AC66" s="29"/>
      <c r="AD66" s="82"/>
      <c r="AE66" s="27">
        <v>7</v>
      </c>
      <c r="AF66" s="35">
        <v>2</v>
      </c>
      <c r="AG66" s="81"/>
      <c r="AH66" s="58">
        <f t="shared" si="5"/>
        <v>7</v>
      </c>
      <c r="AI66" s="58">
        <f t="shared" si="6"/>
        <v>3</v>
      </c>
    </row>
    <row r="67" spans="1:38" s="1" customFormat="1" ht="25.5" thickTop="1" thickBot="1" x14ac:dyDescent="0.25">
      <c r="A67" s="4"/>
      <c r="B67" s="65">
        <v>18</v>
      </c>
      <c r="C67" s="70" t="s">
        <v>82</v>
      </c>
      <c r="D67" s="69">
        <v>3</v>
      </c>
      <c r="E67" s="26"/>
      <c r="F67" s="62">
        <v>2</v>
      </c>
      <c r="G67" s="63"/>
      <c r="H67" s="64">
        <v>0</v>
      </c>
      <c r="I67" s="29"/>
      <c r="J67" s="62">
        <v>2</v>
      </c>
      <c r="K67" s="63"/>
      <c r="L67" s="64">
        <v>0</v>
      </c>
      <c r="M67" s="29"/>
      <c r="N67" s="62">
        <v>4</v>
      </c>
      <c r="O67" s="63"/>
      <c r="P67" s="64">
        <v>1</v>
      </c>
      <c r="Q67" s="29"/>
      <c r="R67" s="62">
        <v>2</v>
      </c>
      <c r="S67" s="63"/>
      <c r="T67" s="64">
        <v>0</v>
      </c>
      <c r="U67" s="29"/>
      <c r="V67" s="62">
        <v>1</v>
      </c>
      <c r="W67" s="63"/>
      <c r="X67" s="64">
        <v>0</v>
      </c>
      <c r="Y67" s="29"/>
      <c r="Z67" s="62">
        <v>2</v>
      </c>
      <c r="AA67" s="63"/>
      <c r="AB67" s="64">
        <v>0</v>
      </c>
      <c r="AC67" s="29">
        <f t="shared" ref="AC67:AC73" si="7">AB67</f>
        <v>0</v>
      </c>
      <c r="AD67" s="82"/>
      <c r="AE67" s="27">
        <v>13</v>
      </c>
      <c r="AF67" s="35">
        <v>1</v>
      </c>
      <c r="AG67" s="81"/>
      <c r="AH67" s="58">
        <f t="shared" si="5"/>
        <v>13</v>
      </c>
      <c r="AI67" s="58">
        <f t="shared" si="6"/>
        <v>1</v>
      </c>
    </row>
    <row r="68" spans="1:38" s="1" customFormat="1" ht="25.5" thickTop="1" thickBot="1" x14ac:dyDescent="0.25">
      <c r="A68" s="4"/>
      <c r="B68" s="65">
        <v>19</v>
      </c>
      <c r="C68" s="70" t="s">
        <v>83</v>
      </c>
      <c r="D68" s="69">
        <v>3</v>
      </c>
      <c r="E68" s="26"/>
      <c r="F68" s="27">
        <v>1</v>
      </c>
      <c r="G68" s="28"/>
      <c r="H68" s="34">
        <v>1</v>
      </c>
      <c r="I68" s="29"/>
      <c r="J68" s="27">
        <v>2</v>
      </c>
      <c r="K68" s="28"/>
      <c r="L68" s="34">
        <v>1</v>
      </c>
      <c r="M68" s="29"/>
      <c r="N68" s="27">
        <v>2</v>
      </c>
      <c r="O68" s="28"/>
      <c r="P68" s="34">
        <v>0</v>
      </c>
      <c r="Q68" s="29"/>
      <c r="R68" s="27">
        <v>2</v>
      </c>
      <c r="S68" s="28"/>
      <c r="T68" s="34">
        <v>0</v>
      </c>
      <c r="U68" s="29"/>
      <c r="V68" s="27">
        <v>1</v>
      </c>
      <c r="W68" s="28"/>
      <c r="X68" s="34">
        <v>0</v>
      </c>
      <c r="Y68" s="29"/>
      <c r="Z68" s="27">
        <v>1</v>
      </c>
      <c r="AA68" s="28"/>
      <c r="AB68" s="34">
        <v>0</v>
      </c>
      <c r="AC68" s="29">
        <f t="shared" si="7"/>
        <v>0</v>
      </c>
      <c r="AD68" s="82"/>
      <c r="AE68" s="27">
        <v>9</v>
      </c>
      <c r="AF68" s="35">
        <v>2</v>
      </c>
      <c r="AG68" s="81"/>
      <c r="AH68" s="58">
        <f t="shared" si="5"/>
        <v>9</v>
      </c>
      <c r="AI68" s="58">
        <f t="shared" si="6"/>
        <v>2</v>
      </c>
    </row>
    <row r="69" spans="1:38" s="1" customFormat="1" ht="25.5" thickTop="1" thickBot="1" x14ac:dyDescent="0.25">
      <c r="A69" s="4"/>
      <c r="B69" s="65">
        <v>20</v>
      </c>
      <c r="C69" s="70" t="s">
        <v>84</v>
      </c>
      <c r="D69" s="69">
        <v>2</v>
      </c>
      <c r="E69" s="26"/>
      <c r="F69" s="27">
        <v>5</v>
      </c>
      <c r="G69" s="28"/>
      <c r="H69" s="34">
        <v>0</v>
      </c>
      <c r="I69" s="29"/>
      <c r="J69" s="27">
        <v>5</v>
      </c>
      <c r="K69" s="28"/>
      <c r="L69" s="34">
        <v>0</v>
      </c>
      <c r="M69" s="29"/>
      <c r="N69" s="27">
        <v>4</v>
      </c>
      <c r="O69" s="28"/>
      <c r="P69" s="34">
        <v>0</v>
      </c>
      <c r="Q69" s="29"/>
      <c r="R69" s="27">
        <v>2</v>
      </c>
      <c r="S69" s="28"/>
      <c r="T69" s="34">
        <v>0</v>
      </c>
      <c r="U69" s="29"/>
      <c r="V69" s="27">
        <v>2</v>
      </c>
      <c r="W69" s="28"/>
      <c r="X69" s="34">
        <v>0</v>
      </c>
      <c r="Y69" s="29"/>
      <c r="Z69" s="27">
        <v>4</v>
      </c>
      <c r="AA69" s="28"/>
      <c r="AB69" s="34">
        <v>0</v>
      </c>
      <c r="AC69" s="29">
        <f t="shared" si="7"/>
        <v>0</v>
      </c>
      <c r="AD69" s="82"/>
      <c r="AE69" s="27">
        <v>22</v>
      </c>
      <c r="AF69" s="35">
        <v>0</v>
      </c>
      <c r="AG69" s="81"/>
      <c r="AH69" s="58">
        <f t="shared" si="5"/>
        <v>22</v>
      </c>
      <c r="AI69" s="58">
        <f t="shared" si="6"/>
        <v>0</v>
      </c>
    </row>
    <row r="70" spans="1:38" s="1" customFormat="1" ht="25.5" thickTop="1" thickBot="1" x14ac:dyDescent="0.25">
      <c r="A70" s="4"/>
      <c r="B70" s="65">
        <v>21</v>
      </c>
      <c r="C70" s="70" t="s">
        <v>85</v>
      </c>
      <c r="D70" s="69">
        <v>4</v>
      </c>
      <c r="E70" s="26"/>
      <c r="F70" s="27">
        <v>8</v>
      </c>
      <c r="G70" s="28"/>
      <c r="H70" s="34">
        <v>1</v>
      </c>
      <c r="I70" s="29"/>
      <c r="J70" s="27">
        <v>8</v>
      </c>
      <c r="K70" s="28"/>
      <c r="L70" s="34">
        <v>1</v>
      </c>
      <c r="M70" s="29"/>
      <c r="N70" s="27">
        <v>9</v>
      </c>
      <c r="O70" s="28"/>
      <c r="P70" s="34">
        <v>1</v>
      </c>
      <c r="Q70" s="29"/>
      <c r="R70" s="27">
        <v>5</v>
      </c>
      <c r="S70" s="28"/>
      <c r="T70" s="34">
        <v>0</v>
      </c>
      <c r="U70" s="29"/>
      <c r="V70" s="27">
        <v>2</v>
      </c>
      <c r="W70" s="28"/>
      <c r="X70" s="34">
        <v>0</v>
      </c>
      <c r="Y70" s="29"/>
      <c r="Z70" s="27">
        <v>4</v>
      </c>
      <c r="AA70" s="28"/>
      <c r="AB70" s="34">
        <v>0</v>
      </c>
      <c r="AC70" s="29">
        <f t="shared" si="7"/>
        <v>0</v>
      </c>
      <c r="AD70" s="82"/>
      <c r="AE70" s="27">
        <v>36</v>
      </c>
      <c r="AF70" s="35">
        <v>3</v>
      </c>
      <c r="AG70" s="81"/>
      <c r="AH70" s="58">
        <f t="shared" si="5"/>
        <v>36</v>
      </c>
      <c r="AI70" s="58">
        <f t="shared" si="6"/>
        <v>3</v>
      </c>
    </row>
    <row r="71" spans="1:38" s="1" customFormat="1" ht="25.5" thickTop="1" thickBot="1" x14ac:dyDescent="0.25">
      <c r="A71" s="4"/>
      <c r="B71" s="65">
        <v>22</v>
      </c>
      <c r="C71" s="70" t="s">
        <v>86</v>
      </c>
      <c r="D71" s="69">
        <v>4</v>
      </c>
      <c r="E71" s="26"/>
      <c r="F71" s="27">
        <v>6</v>
      </c>
      <c r="G71" s="28"/>
      <c r="H71" s="34">
        <v>1</v>
      </c>
      <c r="I71" s="29"/>
      <c r="J71" s="27">
        <v>8</v>
      </c>
      <c r="K71" s="28"/>
      <c r="L71" s="34">
        <v>1</v>
      </c>
      <c r="M71" s="29"/>
      <c r="N71" s="27">
        <v>4</v>
      </c>
      <c r="O71" s="28"/>
      <c r="P71" s="34">
        <v>0</v>
      </c>
      <c r="Q71" s="29"/>
      <c r="R71" s="27">
        <v>3</v>
      </c>
      <c r="S71" s="28"/>
      <c r="T71" s="34">
        <v>0</v>
      </c>
      <c r="U71" s="29"/>
      <c r="V71" s="27">
        <v>2</v>
      </c>
      <c r="W71" s="28"/>
      <c r="X71" s="34">
        <v>0</v>
      </c>
      <c r="Y71" s="29"/>
      <c r="Z71" s="27">
        <v>3</v>
      </c>
      <c r="AA71" s="28"/>
      <c r="AB71" s="34">
        <v>0</v>
      </c>
      <c r="AC71" s="29">
        <f t="shared" si="7"/>
        <v>0</v>
      </c>
      <c r="AD71" s="82"/>
      <c r="AE71" s="27">
        <v>26</v>
      </c>
      <c r="AF71" s="35">
        <v>2</v>
      </c>
      <c r="AG71" s="81"/>
      <c r="AH71" s="58">
        <f t="shared" si="5"/>
        <v>26</v>
      </c>
      <c r="AI71" s="58">
        <f t="shared" si="6"/>
        <v>2</v>
      </c>
    </row>
    <row r="72" spans="1:38" s="1" customFormat="1" ht="25.5" thickTop="1" thickBot="1" x14ac:dyDescent="0.25">
      <c r="A72" s="4"/>
      <c r="B72" s="65">
        <v>23</v>
      </c>
      <c r="C72" s="70" t="s">
        <v>87</v>
      </c>
      <c r="D72" s="69">
        <v>3</v>
      </c>
      <c r="E72" s="26"/>
      <c r="F72" s="27">
        <v>5</v>
      </c>
      <c r="G72" s="28"/>
      <c r="H72" s="34">
        <v>1</v>
      </c>
      <c r="I72" s="29"/>
      <c r="J72" s="27">
        <v>6</v>
      </c>
      <c r="K72" s="28"/>
      <c r="L72" s="34">
        <v>1</v>
      </c>
      <c r="M72" s="29"/>
      <c r="N72" s="27">
        <v>2</v>
      </c>
      <c r="O72" s="28"/>
      <c r="P72" s="34">
        <v>0</v>
      </c>
      <c r="Q72" s="29"/>
      <c r="R72" s="27">
        <v>3</v>
      </c>
      <c r="S72" s="28"/>
      <c r="T72" s="34">
        <v>0</v>
      </c>
      <c r="U72" s="29"/>
      <c r="V72" s="27">
        <v>2</v>
      </c>
      <c r="W72" s="28"/>
      <c r="X72" s="34">
        <v>0</v>
      </c>
      <c r="Y72" s="29"/>
      <c r="Z72" s="27">
        <v>1</v>
      </c>
      <c r="AA72" s="28"/>
      <c r="AB72" s="34">
        <v>0</v>
      </c>
      <c r="AC72" s="29">
        <f t="shared" si="7"/>
        <v>0</v>
      </c>
      <c r="AD72" s="82"/>
      <c r="AE72" s="27">
        <v>19</v>
      </c>
      <c r="AF72" s="35">
        <v>2</v>
      </c>
      <c r="AG72" s="81"/>
      <c r="AH72" s="58">
        <f t="shared" si="5"/>
        <v>19</v>
      </c>
      <c r="AI72" s="58">
        <f t="shared" si="6"/>
        <v>2</v>
      </c>
    </row>
    <row r="73" spans="1:38" s="1" customFormat="1" ht="25.5" thickTop="1" thickBot="1" x14ac:dyDescent="0.25">
      <c r="A73" s="4"/>
      <c r="B73" s="65">
        <v>24</v>
      </c>
      <c r="C73" s="70" t="s">
        <v>88</v>
      </c>
      <c r="D73" s="69">
        <v>2</v>
      </c>
      <c r="E73" s="26"/>
      <c r="F73" s="27">
        <v>5</v>
      </c>
      <c r="G73" s="28"/>
      <c r="H73" s="34">
        <v>1</v>
      </c>
      <c r="I73" s="29"/>
      <c r="J73" s="27">
        <v>3</v>
      </c>
      <c r="K73" s="28"/>
      <c r="L73" s="34">
        <v>0</v>
      </c>
      <c r="M73" s="29"/>
      <c r="N73" s="27">
        <v>2</v>
      </c>
      <c r="O73" s="28"/>
      <c r="P73" s="34">
        <v>0</v>
      </c>
      <c r="Q73" s="29"/>
      <c r="R73" s="27">
        <v>4</v>
      </c>
      <c r="S73" s="28"/>
      <c r="T73" s="34">
        <v>0</v>
      </c>
      <c r="U73" s="29"/>
      <c r="V73" s="27">
        <v>2</v>
      </c>
      <c r="W73" s="28"/>
      <c r="X73" s="34">
        <v>0</v>
      </c>
      <c r="Y73" s="29"/>
      <c r="Z73" s="27">
        <v>4</v>
      </c>
      <c r="AA73" s="28"/>
      <c r="AB73" s="34">
        <v>0</v>
      </c>
      <c r="AC73" s="29">
        <f t="shared" si="7"/>
        <v>0</v>
      </c>
      <c r="AD73" s="82"/>
      <c r="AE73" s="27">
        <v>20</v>
      </c>
      <c r="AF73" s="35">
        <v>1</v>
      </c>
      <c r="AG73" s="81"/>
      <c r="AH73" s="58">
        <f t="shared" si="5"/>
        <v>20</v>
      </c>
      <c r="AI73" s="58">
        <f t="shared" si="6"/>
        <v>1</v>
      </c>
    </row>
    <row r="74" spans="1:38" s="1" customFormat="1" ht="25.5" thickTop="1" thickBot="1" x14ac:dyDescent="0.25">
      <c r="A74" s="16"/>
      <c r="B74" s="93" t="s">
        <v>13</v>
      </c>
      <c r="C74" s="93"/>
      <c r="D74" s="47">
        <v>75</v>
      </c>
      <c r="E74" s="40"/>
      <c r="F74" s="45">
        <v>96</v>
      </c>
      <c r="G74" s="40"/>
      <c r="H74" s="48">
        <v>12</v>
      </c>
      <c r="I74" s="41"/>
      <c r="J74" s="46">
        <v>105</v>
      </c>
      <c r="K74" s="40"/>
      <c r="L74" s="48">
        <v>16</v>
      </c>
      <c r="M74" s="42"/>
      <c r="N74" s="46">
        <v>88</v>
      </c>
      <c r="O74" s="40"/>
      <c r="P74" s="48">
        <v>12</v>
      </c>
      <c r="Q74" s="42"/>
      <c r="R74" s="46">
        <v>64</v>
      </c>
      <c r="S74" s="40"/>
      <c r="T74" s="48">
        <v>1</v>
      </c>
      <c r="U74" s="43"/>
      <c r="V74" s="46">
        <v>36</v>
      </c>
      <c r="W74" s="40"/>
      <c r="X74" s="48">
        <v>1</v>
      </c>
      <c r="Y74" s="44"/>
      <c r="Z74" s="46">
        <v>46</v>
      </c>
      <c r="AA74" s="40"/>
      <c r="AB74" s="48">
        <v>1</v>
      </c>
      <c r="AC74" s="30">
        <f>SUM(AC62:AC73)</f>
        <v>0</v>
      </c>
      <c r="AD74" s="82"/>
      <c r="AE74" s="36">
        <v>433</v>
      </c>
      <c r="AF74" s="49">
        <v>40</v>
      </c>
      <c r="AG74" s="81"/>
      <c r="AH74" s="58">
        <f t="shared" si="5"/>
        <v>435</v>
      </c>
      <c r="AI74" s="58">
        <f t="shared" si="6"/>
        <v>43</v>
      </c>
      <c r="AJ74" s="16"/>
      <c r="AK74" s="16"/>
      <c r="AL74" s="16"/>
    </row>
    <row r="75" spans="1:38" s="1" customFormat="1" ht="24.75" hidden="1" thickBot="1" x14ac:dyDescent="0.25">
      <c r="A75" s="7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7"/>
      <c r="AI75" s="7"/>
      <c r="AJ75" s="7"/>
      <c r="AK75" s="7"/>
      <c r="AL75" s="7"/>
    </row>
    <row r="76" spans="1:38" s="1" customFormat="1" ht="32.25" hidden="1" thickTop="1" thickBot="1" x14ac:dyDescent="0.25">
      <c r="B76" s="71" t="s">
        <v>16</v>
      </c>
      <c r="C76" s="72"/>
      <c r="D76" s="73"/>
      <c r="E76" s="9"/>
      <c r="H76" s="74" t="s">
        <v>56</v>
      </c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6"/>
      <c r="W76" s="8"/>
      <c r="X76" s="8"/>
      <c r="Z76" s="10"/>
      <c r="AA76" s="10"/>
      <c r="AB76" s="10"/>
      <c r="AC76" s="10"/>
      <c r="AD76" s="10"/>
      <c r="AE76" s="10"/>
      <c r="AF76" s="10"/>
      <c r="AG76" s="80"/>
    </row>
    <row r="77" spans="1:38" s="1" customFormat="1" ht="32.25" hidden="1" thickTop="1" thickBot="1" x14ac:dyDescent="0.25">
      <c r="AB77" s="17"/>
      <c r="AC77" s="17"/>
      <c r="AD77" s="17"/>
      <c r="AE77" s="17"/>
      <c r="AF77" s="17"/>
      <c r="AG77" s="80"/>
    </row>
    <row r="78" spans="1:38" s="1" customFormat="1" ht="30.75" hidden="1" thickTop="1" thickBot="1" x14ac:dyDescent="0.25">
      <c r="B78" s="71" t="s">
        <v>17</v>
      </c>
      <c r="C78" s="72"/>
      <c r="D78" s="73"/>
      <c r="E78" s="2"/>
      <c r="H78" s="74" t="s">
        <v>30</v>
      </c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6"/>
      <c r="W78" s="8"/>
      <c r="X78" s="8"/>
      <c r="Z78" s="101" t="s">
        <v>55</v>
      </c>
      <c r="AA78" s="78"/>
      <c r="AB78" s="78"/>
      <c r="AC78" s="78"/>
      <c r="AD78" s="78"/>
      <c r="AE78" s="78"/>
      <c r="AF78" s="79"/>
      <c r="AG78" s="80"/>
    </row>
    <row r="79" spans="1:38" s="1" customFormat="1" ht="25.5" hidden="1" thickTop="1" thickBot="1" x14ac:dyDescent="0.25">
      <c r="AG79" s="80"/>
    </row>
    <row r="80" spans="1:38" s="1" customFormat="1" ht="27.75" hidden="1" thickTop="1" thickBot="1" x14ac:dyDescent="0.25">
      <c r="A80" s="2"/>
      <c r="B80" s="71" t="s">
        <v>31</v>
      </c>
      <c r="C80" s="72"/>
      <c r="D80" s="31">
        <v>40</v>
      </c>
      <c r="E80" s="18"/>
      <c r="F80" s="2"/>
      <c r="G80" s="2"/>
      <c r="H80" s="18"/>
      <c r="I80" s="18"/>
      <c r="J80" s="18"/>
      <c r="K80" s="18"/>
      <c r="L80" s="18"/>
      <c r="M80" s="6"/>
      <c r="P80" s="18" t="s">
        <v>21</v>
      </c>
      <c r="Q80" s="18"/>
      <c r="R80" s="18"/>
      <c r="S80" s="18"/>
      <c r="T80" s="18"/>
      <c r="U80" s="18"/>
      <c r="V80" s="18"/>
      <c r="W80" s="18"/>
      <c r="X80" s="18"/>
      <c r="Y80" s="18"/>
      <c r="Z80" s="94" t="s">
        <v>33</v>
      </c>
      <c r="AA80" s="95"/>
      <c r="AB80" s="95"/>
      <c r="AC80" s="95"/>
      <c r="AD80" s="95"/>
      <c r="AE80" s="95"/>
      <c r="AF80" s="96"/>
      <c r="AG80" s="80"/>
      <c r="AH80" s="2"/>
      <c r="AI80" s="2"/>
      <c r="AJ80" s="2"/>
      <c r="AK80" s="2"/>
      <c r="AL80" s="2"/>
    </row>
    <row r="81" spans="1:38" s="1" customFormat="1" ht="25.5" hidden="1" thickTop="1" thickBo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80"/>
      <c r="AH81" s="2"/>
      <c r="AI81" s="2"/>
      <c r="AJ81" s="2"/>
      <c r="AK81" s="2"/>
      <c r="AL81" s="2"/>
    </row>
    <row r="82" spans="1:38" s="1" customFormat="1" ht="25.5" hidden="1" thickTop="1" thickBot="1" x14ac:dyDescent="0.25">
      <c r="B82" s="90" t="s">
        <v>18</v>
      </c>
      <c r="C82" s="90" t="s">
        <v>32</v>
      </c>
      <c r="D82" s="97" t="s">
        <v>0</v>
      </c>
      <c r="E82" s="100" t="s">
        <v>1</v>
      </c>
      <c r="F82" s="83" t="s">
        <v>2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25"/>
      <c r="AE82" s="84" t="s">
        <v>3</v>
      </c>
      <c r="AF82" s="84" t="s">
        <v>15</v>
      </c>
      <c r="AG82" s="81"/>
      <c r="AH82" s="2"/>
      <c r="AI82" s="2"/>
      <c r="AJ82" s="2"/>
    </row>
    <row r="83" spans="1:38" s="1" customFormat="1" ht="25.5" hidden="1" thickTop="1" thickBot="1" x14ac:dyDescent="0.25">
      <c r="B83" s="91"/>
      <c r="C83" s="91"/>
      <c r="D83" s="98"/>
      <c r="E83" s="100"/>
      <c r="F83" s="83" t="s">
        <v>4</v>
      </c>
      <c r="G83" s="83"/>
      <c r="H83" s="83"/>
      <c r="I83" s="83"/>
      <c r="J83" s="83" t="s">
        <v>5</v>
      </c>
      <c r="K83" s="83"/>
      <c r="L83" s="83"/>
      <c r="M83" s="83"/>
      <c r="N83" s="83" t="s">
        <v>6</v>
      </c>
      <c r="O83" s="83"/>
      <c r="P83" s="83"/>
      <c r="Q83" s="83"/>
      <c r="R83" s="83" t="s">
        <v>7</v>
      </c>
      <c r="S83" s="83"/>
      <c r="T83" s="83"/>
      <c r="U83" s="83"/>
      <c r="V83" s="87" t="s">
        <v>8</v>
      </c>
      <c r="W83" s="88"/>
      <c r="X83" s="88"/>
      <c r="Y83" s="89"/>
      <c r="Z83" s="87" t="s">
        <v>9</v>
      </c>
      <c r="AA83" s="88"/>
      <c r="AB83" s="88"/>
      <c r="AC83" s="89"/>
      <c r="AD83" s="25"/>
      <c r="AE83" s="85"/>
      <c r="AF83" s="85"/>
      <c r="AG83" s="81"/>
      <c r="AH83" s="2"/>
      <c r="AI83" s="2"/>
      <c r="AJ83" s="2"/>
    </row>
    <row r="84" spans="1:38" s="1" customFormat="1" ht="25.5" hidden="1" thickTop="1" thickBot="1" x14ac:dyDescent="0.25">
      <c r="B84" s="92"/>
      <c r="C84" s="92"/>
      <c r="D84" s="99"/>
      <c r="E84" s="100"/>
      <c r="F84" s="60" t="s">
        <v>10</v>
      </c>
      <c r="G84" s="60" t="s">
        <v>11</v>
      </c>
      <c r="H84" s="33" t="s">
        <v>12</v>
      </c>
      <c r="I84" s="60" t="s">
        <v>14</v>
      </c>
      <c r="J84" s="60" t="s">
        <v>10</v>
      </c>
      <c r="K84" s="60" t="s">
        <v>11</v>
      </c>
      <c r="L84" s="33" t="s">
        <v>12</v>
      </c>
      <c r="M84" s="60" t="s">
        <v>14</v>
      </c>
      <c r="N84" s="60" t="s">
        <v>10</v>
      </c>
      <c r="O84" s="60" t="s">
        <v>11</v>
      </c>
      <c r="P84" s="33" t="s">
        <v>12</v>
      </c>
      <c r="Q84" s="60" t="s">
        <v>14</v>
      </c>
      <c r="R84" s="60" t="s">
        <v>10</v>
      </c>
      <c r="S84" s="60" t="s">
        <v>11</v>
      </c>
      <c r="T84" s="33" t="s">
        <v>12</v>
      </c>
      <c r="U84" s="60" t="s">
        <v>14</v>
      </c>
      <c r="V84" s="60" t="s">
        <v>10</v>
      </c>
      <c r="W84" s="60" t="s">
        <v>11</v>
      </c>
      <c r="X84" s="33" t="s">
        <v>12</v>
      </c>
      <c r="Y84" s="60" t="s">
        <v>14</v>
      </c>
      <c r="Z84" s="60" t="s">
        <v>10</v>
      </c>
      <c r="AA84" s="60" t="s">
        <v>11</v>
      </c>
      <c r="AB84" s="33" t="s">
        <v>12</v>
      </c>
      <c r="AC84" s="60" t="s">
        <v>14</v>
      </c>
      <c r="AD84" s="82"/>
      <c r="AE84" s="86"/>
      <c r="AF84" s="86"/>
      <c r="AG84" s="81"/>
      <c r="AH84" s="2"/>
      <c r="AI84" s="2"/>
      <c r="AJ84" s="2"/>
    </row>
    <row r="85" spans="1:38" s="1" customFormat="1" ht="25.5" hidden="1" thickTop="1" thickBot="1" x14ac:dyDescent="0.25">
      <c r="A85" s="4"/>
      <c r="B85" s="36">
        <v>9</v>
      </c>
      <c r="C85" s="37" t="s">
        <v>35</v>
      </c>
      <c r="D85" s="36"/>
      <c r="E85" s="26"/>
      <c r="F85" s="27"/>
      <c r="G85" s="28"/>
      <c r="H85" s="34"/>
      <c r="I85" s="29"/>
      <c r="J85" s="27"/>
      <c r="K85" s="28"/>
      <c r="L85" s="34"/>
      <c r="M85" s="29"/>
      <c r="N85" s="27"/>
      <c r="O85" s="28"/>
      <c r="P85" s="34"/>
      <c r="Q85" s="29"/>
      <c r="R85" s="27"/>
      <c r="S85" s="28"/>
      <c r="T85" s="34"/>
      <c r="U85" s="29"/>
      <c r="V85" s="27"/>
      <c r="W85" s="28"/>
      <c r="X85" s="34"/>
      <c r="Y85" s="29"/>
      <c r="Z85" s="27"/>
      <c r="AA85" s="28"/>
      <c r="AB85" s="34"/>
      <c r="AC85" s="29">
        <f>AB85</f>
        <v>0</v>
      </c>
      <c r="AD85" s="82"/>
      <c r="AE85" s="27"/>
      <c r="AF85" s="35"/>
      <c r="AG85" s="81"/>
      <c r="AH85" s="2"/>
      <c r="AI85" s="2"/>
      <c r="AJ85" s="2"/>
    </row>
    <row r="86" spans="1:38" s="1" customFormat="1" ht="25.5" hidden="1" thickTop="1" thickBot="1" x14ac:dyDescent="0.25">
      <c r="A86" s="4"/>
      <c r="B86" s="35">
        <v>10</v>
      </c>
      <c r="C86" s="39"/>
      <c r="D86" s="36"/>
      <c r="E86" s="26"/>
      <c r="F86" s="27"/>
      <c r="G86" s="28"/>
      <c r="H86" s="34"/>
      <c r="I86" s="29"/>
      <c r="J86" s="27"/>
      <c r="K86" s="28"/>
      <c r="L86" s="34"/>
      <c r="M86" s="29"/>
      <c r="N86" s="27"/>
      <c r="O86" s="28"/>
      <c r="P86" s="34"/>
      <c r="Q86" s="29"/>
      <c r="R86" s="27"/>
      <c r="S86" s="28"/>
      <c r="T86" s="34"/>
      <c r="U86" s="29"/>
      <c r="V86" s="27"/>
      <c r="W86" s="28"/>
      <c r="X86" s="34"/>
      <c r="Y86" s="29"/>
      <c r="Z86" s="27"/>
      <c r="AA86" s="28"/>
      <c r="AB86" s="34"/>
      <c r="AC86" s="29"/>
      <c r="AD86" s="82"/>
      <c r="AE86" s="27"/>
      <c r="AF86" s="35"/>
      <c r="AG86" s="81"/>
    </row>
    <row r="87" spans="1:38" s="1" customFormat="1" ht="25.5" hidden="1" thickTop="1" thickBot="1" x14ac:dyDescent="0.25">
      <c r="A87" s="4"/>
      <c r="B87" s="36">
        <v>11</v>
      </c>
      <c r="C87" s="37"/>
      <c r="D87" s="36"/>
      <c r="E87" s="26"/>
      <c r="F87" s="27"/>
      <c r="G87" s="28"/>
      <c r="H87" s="34"/>
      <c r="I87" s="29"/>
      <c r="J87" s="27"/>
      <c r="K87" s="28"/>
      <c r="L87" s="34"/>
      <c r="M87" s="29"/>
      <c r="N87" s="27"/>
      <c r="O87" s="28"/>
      <c r="P87" s="34"/>
      <c r="Q87" s="29"/>
      <c r="R87" s="27"/>
      <c r="S87" s="28"/>
      <c r="T87" s="34"/>
      <c r="U87" s="29"/>
      <c r="V87" s="27"/>
      <c r="W87" s="28"/>
      <c r="X87" s="34"/>
      <c r="Y87" s="29"/>
      <c r="Z87" s="27"/>
      <c r="AA87" s="28"/>
      <c r="AB87" s="34"/>
      <c r="AC87" s="29"/>
      <c r="AD87" s="82"/>
      <c r="AE87" s="27"/>
      <c r="AF87" s="35"/>
      <c r="AG87" s="81"/>
    </row>
    <row r="88" spans="1:38" s="1" customFormat="1" ht="25.5" hidden="1" thickTop="1" thickBot="1" x14ac:dyDescent="0.25">
      <c r="A88" s="4"/>
      <c r="B88" s="35">
        <v>12</v>
      </c>
      <c r="C88" s="39"/>
      <c r="D88" s="36"/>
      <c r="E88" s="26"/>
      <c r="F88" s="27"/>
      <c r="G88" s="28"/>
      <c r="H88" s="34"/>
      <c r="I88" s="29"/>
      <c r="J88" s="27"/>
      <c r="K88" s="28"/>
      <c r="L88" s="34"/>
      <c r="M88" s="29"/>
      <c r="N88" s="27"/>
      <c r="O88" s="28"/>
      <c r="P88" s="34"/>
      <c r="Q88" s="29"/>
      <c r="R88" s="27"/>
      <c r="S88" s="28"/>
      <c r="T88" s="34"/>
      <c r="U88" s="29"/>
      <c r="V88" s="27"/>
      <c r="W88" s="28"/>
      <c r="X88" s="34"/>
      <c r="Y88" s="29"/>
      <c r="Z88" s="27"/>
      <c r="AA88" s="28"/>
      <c r="AB88" s="34"/>
      <c r="AC88" s="29"/>
      <c r="AD88" s="82"/>
      <c r="AE88" s="27"/>
      <c r="AF88" s="35"/>
      <c r="AG88" s="81"/>
    </row>
    <row r="89" spans="1:38" s="1" customFormat="1" ht="25.5" hidden="1" thickTop="1" thickBot="1" x14ac:dyDescent="0.25">
      <c r="A89" s="4"/>
      <c r="B89" s="36">
        <v>13</v>
      </c>
      <c r="C89" s="37" t="s">
        <v>35</v>
      </c>
      <c r="D89" s="36"/>
      <c r="E89" s="26"/>
      <c r="F89" s="27"/>
      <c r="G89" s="28"/>
      <c r="H89" s="34"/>
      <c r="I89" s="29"/>
      <c r="J89" s="27"/>
      <c r="K89" s="28"/>
      <c r="L89" s="34"/>
      <c r="M89" s="29"/>
      <c r="N89" s="27"/>
      <c r="O89" s="28"/>
      <c r="P89" s="34"/>
      <c r="Q89" s="29"/>
      <c r="R89" s="27"/>
      <c r="S89" s="28"/>
      <c r="T89" s="34"/>
      <c r="U89" s="29"/>
      <c r="V89" s="27"/>
      <c r="W89" s="28"/>
      <c r="X89" s="34"/>
      <c r="Y89" s="29"/>
      <c r="Z89" s="27"/>
      <c r="AA89" s="28"/>
      <c r="AB89" s="34"/>
      <c r="AC89" s="29">
        <f>AB89</f>
        <v>0</v>
      </c>
      <c r="AD89" s="82"/>
      <c r="AE89" s="27"/>
      <c r="AF89" s="35"/>
      <c r="AG89" s="81"/>
    </row>
    <row r="90" spans="1:38" s="1" customFormat="1" ht="25.5" hidden="1" thickTop="1" thickBot="1" x14ac:dyDescent="0.25">
      <c r="A90" s="4"/>
      <c r="B90" s="35">
        <v>14</v>
      </c>
      <c r="C90" s="39" t="s">
        <v>35</v>
      </c>
      <c r="D90" s="36"/>
      <c r="E90" s="26"/>
      <c r="F90" s="27"/>
      <c r="G90" s="28"/>
      <c r="H90" s="34"/>
      <c r="I90" s="29"/>
      <c r="J90" s="27"/>
      <c r="K90" s="28"/>
      <c r="L90" s="34"/>
      <c r="M90" s="29"/>
      <c r="N90" s="27"/>
      <c r="O90" s="28"/>
      <c r="P90" s="34"/>
      <c r="Q90" s="29"/>
      <c r="R90" s="27"/>
      <c r="S90" s="28"/>
      <c r="T90" s="34"/>
      <c r="U90" s="29"/>
      <c r="V90" s="27"/>
      <c r="W90" s="28"/>
      <c r="X90" s="34"/>
      <c r="Y90" s="29"/>
      <c r="Z90" s="27"/>
      <c r="AA90" s="28"/>
      <c r="AB90" s="34"/>
      <c r="AC90" s="29">
        <f>AB90</f>
        <v>0</v>
      </c>
      <c r="AD90" s="82"/>
      <c r="AE90" s="27"/>
      <c r="AF90" s="35"/>
      <c r="AG90" s="81"/>
    </row>
    <row r="91" spans="1:38" s="1" customFormat="1" ht="25.5" hidden="1" thickTop="1" thickBot="1" x14ac:dyDescent="0.25">
      <c r="A91" s="4"/>
      <c r="B91" s="36">
        <v>15</v>
      </c>
      <c r="C91" s="37" t="s">
        <v>35</v>
      </c>
      <c r="D91" s="36"/>
      <c r="E91" s="26"/>
      <c r="F91" s="27"/>
      <c r="G91" s="28"/>
      <c r="H91" s="34"/>
      <c r="I91" s="29"/>
      <c r="J91" s="27"/>
      <c r="K91" s="28"/>
      <c r="L91" s="34"/>
      <c r="M91" s="29"/>
      <c r="N91" s="27"/>
      <c r="O91" s="28"/>
      <c r="P91" s="34"/>
      <c r="Q91" s="29"/>
      <c r="R91" s="27"/>
      <c r="S91" s="28"/>
      <c r="T91" s="34"/>
      <c r="U91" s="29"/>
      <c r="V91" s="27"/>
      <c r="W91" s="28"/>
      <c r="X91" s="34"/>
      <c r="Y91" s="29"/>
      <c r="Z91" s="27"/>
      <c r="AA91" s="28"/>
      <c r="AB91" s="34"/>
      <c r="AC91" s="29">
        <f>AB91</f>
        <v>0</v>
      </c>
      <c r="AD91" s="82"/>
      <c r="AE91" s="27"/>
      <c r="AF91" s="35"/>
      <c r="AG91" s="81"/>
    </row>
    <row r="92" spans="1:38" s="1" customFormat="1" ht="25.5" hidden="1" thickTop="1" thickBot="1" x14ac:dyDescent="0.25">
      <c r="A92" s="4"/>
      <c r="B92" s="35">
        <v>16</v>
      </c>
      <c r="C92" s="39" t="s">
        <v>35</v>
      </c>
      <c r="D92" s="36"/>
      <c r="E92" s="26"/>
      <c r="F92" s="27"/>
      <c r="G92" s="28"/>
      <c r="H92" s="34"/>
      <c r="I92" s="29"/>
      <c r="J92" s="27"/>
      <c r="K92" s="28"/>
      <c r="L92" s="34"/>
      <c r="M92" s="29"/>
      <c r="N92" s="27"/>
      <c r="O92" s="28"/>
      <c r="P92" s="34"/>
      <c r="Q92" s="29"/>
      <c r="R92" s="27"/>
      <c r="S92" s="28"/>
      <c r="T92" s="34"/>
      <c r="U92" s="29"/>
      <c r="V92" s="27"/>
      <c r="W92" s="28"/>
      <c r="X92" s="34"/>
      <c r="Y92" s="29"/>
      <c r="Z92" s="27"/>
      <c r="AA92" s="28"/>
      <c r="AB92" s="34"/>
      <c r="AC92" s="29">
        <f>AB92</f>
        <v>0</v>
      </c>
      <c r="AD92" s="82"/>
      <c r="AE92" s="27"/>
      <c r="AF92" s="35"/>
      <c r="AG92" s="81"/>
    </row>
    <row r="93" spans="1:38" s="1" customFormat="1" ht="25.5" hidden="1" thickTop="1" thickBot="1" x14ac:dyDescent="0.25">
      <c r="A93" s="4"/>
      <c r="B93" s="36">
        <v>17</v>
      </c>
      <c r="C93" s="38" t="s">
        <v>35</v>
      </c>
      <c r="D93" s="36"/>
      <c r="E93" s="26"/>
      <c r="F93" s="27"/>
      <c r="G93" s="28"/>
      <c r="H93" s="34"/>
      <c r="I93" s="29"/>
      <c r="J93" s="27"/>
      <c r="K93" s="28"/>
      <c r="L93" s="34"/>
      <c r="M93" s="29"/>
      <c r="N93" s="27"/>
      <c r="O93" s="28"/>
      <c r="P93" s="34"/>
      <c r="Q93" s="29"/>
      <c r="R93" s="27"/>
      <c r="S93" s="28"/>
      <c r="T93" s="34"/>
      <c r="U93" s="29"/>
      <c r="V93" s="27"/>
      <c r="W93" s="28"/>
      <c r="X93" s="34"/>
      <c r="Y93" s="29"/>
      <c r="Z93" s="27"/>
      <c r="AA93" s="28"/>
      <c r="AB93" s="34"/>
      <c r="AC93" s="29">
        <f>AB93</f>
        <v>0</v>
      </c>
      <c r="AD93" s="82"/>
      <c r="AE93" s="27"/>
      <c r="AF93" s="35"/>
      <c r="AG93" s="81"/>
    </row>
    <row r="94" spans="1:38" s="1" customFormat="1" ht="25.5" hidden="1" thickTop="1" thickBot="1" x14ac:dyDescent="0.25">
      <c r="A94" s="16"/>
      <c r="B94" s="93" t="s">
        <v>13</v>
      </c>
      <c r="C94" s="93"/>
      <c r="D94" s="47"/>
      <c r="E94" s="40"/>
      <c r="F94" s="45"/>
      <c r="G94" s="40"/>
      <c r="H94" s="48"/>
      <c r="I94" s="41"/>
      <c r="J94" s="46"/>
      <c r="K94" s="40"/>
      <c r="L94" s="48"/>
      <c r="M94" s="42"/>
      <c r="N94" s="46"/>
      <c r="O94" s="40"/>
      <c r="P94" s="48"/>
      <c r="Q94" s="42"/>
      <c r="R94" s="46"/>
      <c r="S94" s="40"/>
      <c r="T94" s="48"/>
      <c r="U94" s="43"/>
      <c r="V94" s="46"/>
      <c r="W94" s="40"/>
      <c r="X94" s="48"/>
      <c r="Y94" s="44"/>
      <c r="Z94" s="46"/>
      <c r="AA94" s="40"/>
      <c r="AB94" s="48"/>
      <c r="AC94" s="30">
        <f>SUM(AC85:AC93)</f>
        <v>0</v>
      </c>
      <c r="AD94" s="82"/>
      <c r="AE94" s="36"/>
      <c r="AF94" s="49"/>
      <c r="AG94" s="81"/>
      <c r="AH94" s="16"/>
      <c r="AI94" s="16"/>
      <c r="AJ94" s="16"/>
      <c r="AK94" s="16"/>
      <c r="AL94" s="16"/>
    </row>
    <row r="95" spans="1:38" s="1" customFormat="1" ht="24.75" hidden="1" thickTop="1" x14ac:dyDescent="0.2">
      <c r="B95" s="19" t="s">
        <v>22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8" s="1" customFormat="1" hidden="1" x14ac:dyDescent="0.2">
      <c r="B96" s="19" t="s">
        <v>19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8" s="1" customFormat="1" hidden="1" x14ac:dyDescent="0.2">
      <c r="A97" s="7"/>
      <c r="B97" s="19" t="s">
        <v>20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7"/>
      <c r="AI97" s="7"/>
      <c r="AJ97" s="7"/>
      <c r="AK97" s="7"/>
      <c r="AL97" s="7"/>
    </row>
    <row r="98" spans="1:38" s="1" customFormat="1" ht="24.75" hidden="1" thickBot="1" x14ac:dyDescent="0.25">
      <c r="A98" s="7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7"/>
      <c r="AI98" s="7"/>
      <c r="AJ98" s="7"/>
      <c r="AK98" s="7"/>
      <c r="AL98" s="7"/>
    </row>
    <row r="99" spans="1:38" s="1" customFormat="1" ht="9" customHeight="1" thickTop="1" thickBo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19"/>
      <c r="AH99" s="2"/>
      <c r="AI99" s="2"/>
      <c r="AJ99" s="2"/>
      <c r="AK99" s="2"/>
      <c r="AL99" s="2"/>
    </row>
    <row r="100" spans="1:38" s="1" customFormat="1" ht="25.5" hidden="1" customHeight="1" thickBot="1" x14ac:dyDescent="0.25">
      <c r="A100" s="7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7"/>
      <c r="AI100" s="7"/>
      <c r="AJ100" s="7"/>
      <c r="AK100" s="7"/>
      <c r="AL100" s="7"/>
    </row>
    <row r="101" spans="1:38" s="1" customFormat="1" ht="25.5" thickTop="1" thickBot="1" x14ac:dyDescent="0.25">
      <c r="A101" s="7"/>
      <c r="B101" s="102" t="s">
        <v>60</v>
      </c>
      <c r="C101" s="103"/>
      <c r="D101" s="97" t="s">
        <v>0</v>
      </c>
      <c r="E101" s="108" t="s">
        <v>1</v>
      </c>
      <c r="F101" s="87" t="s">
        <v>2</v>
      </c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9"/>
      <c r="AD101" s="21"/>
      <c r="AE101" s="97" t="s">
        <v>3</v>
      </c>
      <c r="AF101" s="97" t="s">
        <v>15</v>
      </c>
      <c r="AG101" s="5"/>
      <c r="AH101" s="7"/>
      <c r="AI101" s="7"/>
      <c r="AJ101" s="7"/>
      <c r="AK101" s="7"/>
      <c r="AL101" s="7"/>
    </row>
    <row r="102" spans="1:38" s="1" customFormat="1" ht="25.5" thickTop="1" thickBot="1" x14ac:dyDescent="0.25">
      <c r="B102" s="104"/>
      <c r="C102" s="105"/>
      <c r="D102" s="98"/>
      <c r="E102" s="109"/>
      <c r="F102" s="87" t="s">
        <v>4</v>
      </c>
      <c r="G102" s="88"/>
      <c r="H102" s="88"/>
      <c r="I102" s="89"/>
      <c r="J102" s="87" t="s">
        <v>5</v>
      </c>
      <c r="K102" s="88"/>
      <c r="L102" s="88"/>
      <c r="M102" s="89"/>
      <c r="N102" s="87" t="s">
        <v>6</v>
      </c>
      <c r="O102" s="88"/>
      <c r="P102" s="88"/>
      <c r="Q102" s="89"/>
      <c r="R102" s="87" t="s">
        <v>7</v>
      </c>
      <c r="S102" s="88"/>
      <c r="T102" s="88"/>
      <c r="U102" s="89"/>
      <c r="V102" s="87" t="s">
        <v>8</v>
      </c>
      <c r="W102" s="88"/>
      <c r="X102" s="88"/>
      <c r="Y102" s="89"/>
      <c r="Z102" s="87" t="s">
        <v>9</v>
      </c>
      <c r="AA102" s="88"/>
      <c r="AB102" s="88"/>
      <c r="AC102" s="89"/>
      <c r="AD102" s="20"/>
      <c r="AE102" s="98"/>
      <c r="AF102" s="98"/>
      <c r="AG102" s="2"/>
    </row>
    <row r="103" spans="1:38" s="1" customFormat="1" ht="25.5" thickTop="1" thickBot="1" x14ac:dyDescent="0.25">
      <c r="B103" s="104"/>
      <c r="C103" s="105"/>
      <c r="D103" s="99"/>
      <c r="E103" s="110"/>
      <c r="F103" s="60" t="s">
        <v>10</v>
      </c>
      <c r="G103" s="60" t="s">
        <v>11</v>
      </c>
      <c r="H103" s="33" t="s">
        <v>12</v>
      </c>
      <c r="I103" s="60" t="s">
        <v>14</v>
      </c>
      <c r="J103" s="60" t="s">
        <v>10</v>
      </c>
      <c r="K103" s="60" t="s">
        <v>11</v>
      </c>
      <c r="L103" s="33" t="s">
        <v>12</v>
      </c>
      <c r="M103" s="60" t="s">
        <v>14</v>
      </c>
      <c r="N103" s="60" t="s">
        <v>10</v>
      </c>
      <c r="O103" s="60" t="s">
        <v>11</v>
      </c>
      <c r="P103" s="33" t="s">
        <v>12</v>
      </c>
      <c r="Q103" s="60" t="s">
        <v>14</v>
      </c>
      <c r="R103" s="60" t="s">
        <v>10</v>
      </c>
      <c r="S103" s="60" t="s">
        <v>11</v>
      </c>
      <c r="T103" s="33" t="s">
        <v>12</v>
      </c>
      <c r="U103" s="60" t="s">
        <v>14</v>
      </c>
      <c r="V103" s="60" t="s">
        <v>10</v>
      </c>
      <c r="W103" s="60" t="s">
        <v>11</v>
      </c>
      <c r="X103" s="33" t="s">
        <v>12</v>
      </c>
      <c r="Y103" s="60" t="s">
        <v>14</v>
      </c>
      <c r="Z103" s="60" t="s">
        <v>10</v>
      </c>
      <c r="AA103" s="60" t="s">
        <v>11</v>
      </c>
      <c r="AB103" s="33" t="s">
        <v>12</v>
      </c>
      <c r="AC103" s="60" t="s">
        <v>14</v>
      </c>
      <c r="AD103" s="20"/>
      <c r="AE103" s="99"/>
      <c r="AF103" s="99"/>
      <c r="AG103" s="2"/>
    </row>
    <row r="104" spans="1:38" s="1" customFormat="1" ht="25.5" thickTop="1" thickBot="1" x14ac:dyDescent="0.25">
      <c r="B104" s="106"/>
      <c r="C104" s="107"/>
      <c r="D104" s="51">
        <v>75</v>
      </c>
      <c r="E104" s="22"/>
      <c r="F104" s="50">
        <v>96</v>
      </c>
      <c r="G104" s="23"/>
      <c r="H104" s="52">
        <v>12</v>
      </c>
      <c r="I104" s="23"/>
      <c r="J104" s="50">
        <v>105</v>
      </c>
      <c r="K104" s="23"/>
      <c r="L104" s="52">
        <v>16</v>
      </c>
      <c r="M104" s="23"/>
      <c r="N104" s="50">
        <v>88</v>
      </c>
      <c r="O104" s="23"/>
      <c r="P104" s="52">
        <v>12</v>
      </c>
      <c r="Q104" s="23"/>
      <c r="R104" s="50">
        <v>64</v>
      </c>
      <c r="S104" s="23"/>
      <c r="T104" s="52">
        <v>1</v>
      </c>
      <c r="U104" s="23"/>
      <c r="V104" s="50">
        <v>36</v>
      </c>
      <c r="W104" s="23"/>
      <c r="X104" s="52">
        <v>1</v>
      </c>
      <c r="Y104" s="23"/>
      <c r="Z104" s="50">
        <v>47</v>
      </c>
      <c r="AA104" s="23"/>
      <c r="AB104" s="52">
        <v>1</v>
      </c>
      <c r="AC104" s="23"/>
      <c r="AD104" s="23"/>
      <c r="AE104" s="50">
        <v>433</v>
      </c>
      <c r="AF104" s="53">
        <v>40</v>
      </c>
      <c r="AG104" s="2"/>
    </row>
    <row r="105" spans="1:38" s="1" customFormat="1" ht="3" customHeight="1" thickBo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8" s="1" customFormat="1" ht="28.5" thickBot="1" x14ac:dyDescent="0.25">
      <c r="B106" s="102" t="s">
        <v>61</v>
      </c>
      <c r="C106" s="111"/>
      <c r="D106" s="114" t="s">
        <v>0</v>
      </c>
      <c r="E106" s="117" t="s">
        <v>1</v>
      </c>
      <c r="F106" s="119" t="s">
        <v>23</v>
      </c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1"/>
      <c r="AD106" s="21"/>
      <c r="AE106" s="122" t="s">
        <v>26</v>
      </c>
      <c r="AF106" s="123"/>
      <c r="AG106" s="2"/>
    </row>
    <row r="107" spans="1:38" s="1" customFormat="1" ht="27.75" thickBot="1" x14ac:dyDescent="0.25">
      <c r="B107" s="104"/>
      <c r="C107" s="112"/>
      <c r="D107" s="115"/>
      <c r="E107" s="118"/>
      <c r="F107" s="124" t="s">
        <v>24</v>
      </c>
      <c r="G107" s="125"/>
      <c r="H107" s="125"/>
      <c r="I107" s="125"/>
      <c r="J107" s="125"/>
      <c r="K107" s="125"/>
      <c r="L107" s="125"/>
      <c r="M107" s="125"/>
      <c r="N107" s="126"/>
      <c r="O107" s="55"/>
      <c r="P107" s="124" t="s">
        <v>25</v>
      </c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6"/>
      <c r="AC107" s="55"/>
      <c r="AD107" s="24"/>
      <c r="AE107" s="56" t="s">
        <v>27</v>
      </c>
      <c r="AF107" s="57" t="s">
        <v>28</v>
      </c>
      <c r="AG107" s="2"/>
    </row>
    <row r="108" spans="1:38" s="1" customFormat="1" ht="27.75" thickBot="1" x14ac:dyDescent="0.25">
      <c r="B108" s="104"/>
      <c r="C108" s="112"/>
      <c r="D108" s="115"/>
      <c r="E108" s="118"/>
      <c r="F108" s="124" t="s">
        <v>62</v>
      </c>
      <c r="G108" s="125"/>
      <c r="H108" s="125"/>
      <c r="I108" s="125"/>
      <c r="J108" s="125"/>
      <c r="K108" s="125"/>
      <c r="L108" s="125"/>
      <c r="M108" s="125"/>
      <c r="N108" s="126"/>
      <c r="O108" s="55"/>
      <c r="P108" s="124" t="s">
        <v>89</v>
      </c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6"/>
      <c r="AC108" s="55"/>
      <c r="AD108" s="24"/>
      <c r="AE108" s="56">
        <v>433</v>
      </c>
      <c r="AF108" s="57">
        <v>40</v>
      </c>
      <c r="AG108" s="2"/>
    </row>
    <row r="109" spans="1:38" s="1" customFormat="1" ht="27.75" thickBot="1" x14ac:dyDescent="0.25">
      <c r="B109" s="106"/>
      <c r="C109" s="113"/>
      <c r="D109" s="116"/>
      <c r="E109" s="118"/>
      <c r="F109" s="124" t="s">
        <v>63</v>
      </c>
      <c r="G109" s="125"/>
      <c r="H109" s="125"/>
      <c r="I109" s="125"/>
      <c r="J109" s="125"/>
      <c r="K109" s="125"/>
      <c r="L109" s="125"/>
      <c r="M109" s="125"/>
      <c r="N109" s="126"/>
      <c r="O109" s="55"/>
      <c r="P109" s="124" t="s">
        <v>64</v>
      </c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6"/>
      <c r="AC109" s="55"/>
      <c r="AD109" s="24"/>
      <c r="AE109" s="127">
        <v>20</v>
      </c>
      <c r="AF109" s="128"/>
      <c r="AG109" s="2"/>
    </row>
    <row r="110" spans="1:38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8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8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</sheetData>
  <mergeCells count="115">
    <mergeCell ref="B106:C109"/>
    <mergeCell ref="D106:D109"/>
    <mergeCell ref="E106:E109"/>
    <mergeCell ref="F106:AC106"/>
    <mergeCell ref="AE106:AF106"/>
    <mergeCell ref="F107:N107"/>
    <mergeCell ref="P107:AB107"/>
    <mergeCell ref="F108:N108"/>
    <mergeCell ref="P108:AB108"/>
    <mergeCell ref="F109:N109"/>
    <mergeCell ref="P109:AB109"/>
    <mergeCell ref="AE109:AF109"/>
    <mergeCell ref="B101:C104"/>
    <mergeCell ref="D101:D103"/>
    <mergeCell ref="E101:E103"/>
    <mergeCell ref="F101:AC101"/>
    <mergeCell ref="AE101:AE103"/>
    <mergeCell ref="AF101:AF103"/>
    <mergeCell ref="F102:I102"/>
    <mergeCell ref="J102:M102"/>
    <mergeCell ref="N102:Q102"/>
    <mergeCell ref="R102:U102"/>
    <mergeCell ref="V102:Y102"/>
    <mergeCell ref="Z102:AC102"/>
    <mergeCell ref="AF82:AF84"/>
    <mergeCell ref="F83:I83"/>
    <mergeCell ref="J83:M83"/>
    <mergeCell ref="N83:Q83"/>
    <mergeCell ref="R83:U83"/>
    <mergeCell ref="V83:Y83"/>
    <mergeCell ref="Z83:AC83"/>
    <mergeCell ref="AD84:AD94"/>
    <mergeCell ref="B76:D76"/>
    <mergeCell ref="H76:V76"/>
    <mergeCell ref="AG76:AG94"/>
    <mergeCell ref="B78:D78"/>
    <mergeCell ref="H78:V78"/>
    <mergeCell ref="Z78:AF78"/>
    <mergeCell ref="B80:C80"/>
    <mergeCell ref="Z80:AF80"/>
    <mergeCell ref="B82:B84"/>
    <mergeCell ref="C82:C84"/>
    <mergeCell ref="D82:D84"/>
    <mergeCell ref="E82:E84"/>
    <mergeCell ref="F82:AC82"/>
    <mergeCell ref="AE82:AE84"/>
    <mergeCell ref="B94:C94"/>
    <mergeCell ref="J60:M60"/>
    <mergeCell ref="N60:Q60"/>
    <mergeCell ref="R60:U60"/>
    <mergeCell ref="V60:Y60"/>
    <mergeCell ref="Z60:AC60"/>
    <mergeCell ref="B52:D52"/>
    <mergeCell ref="H52:V52"/>
    <mergeCell ref="AG52:AG74"/>
    <mergeCell ref="B55:D55"/>
    <mergeCell ref="H55:V55"/>
    <mergeCell ref="Z55:AF55"/>
    <mergeCell ref="B57:C57"/>
    <mergeCell ref="Z57:AF57"/>
    <mergeCell ref="B59:B61"/>
    <mergeCell ref="C59:C61"/>
    <mergeCell ref="D59:D61"/>
    <mergeCell ref="E59:E61"/>
    <mergeCell ref="F59:AC59"/>
    <mergeCell ref="AE59:AE61"/>
    <mergeCell ref="AF59:AF61"/>
    <mergeCell ref="F60:I60"/>
    <mergeCell ref="AD61:AD74"/>
    <mergeCell ref="B74:C74"/>
    <mergeCell ref="AG1:AG21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D9:AD21"/>
    <mergeCell ref="B7:B9"/>
    <mergeCell ref="V8:Y8"/>
    <mergeCell ref="Z8:AC8"/>
    <mergeCell ref="F7:AC7"/>
    <mergeCell ref="F8:I8"/>
    <mergeCell ref="B26:D26"/>
    <mergeCell ref="H26:V26"/>
    <mergeCell ref="B28:D28"/>
    <mergeCell ref="H28:V28"/>
    <mergeCell ref="Z28:AF28"/>
    <mergeCell ref="AG26:AG44"/>
    <mergeCell ref="AD34:AD44"/>
    <mergeCell ref="F32:AC32"/>
    <mergeCell ref="AE32:AE34"/>
    <mergeCell ref="AF32:AF34"/>
    <mergeCell ref="F33:I33"/>
    <mergeCell ref="R33:U33"/>
    <mergeCell ref="B30:C30"/>
    <mergeCell ref="V33:Y33"/>
    <mergeCell ref="J33:M33"/>
    <mergeCell ref="N33:Q33"/>
    <mergeCell ref="Z33:AC33"/>
    <mergeCell ref="C32:C34"/>
    <mergeCell ref="B44:C44"/>
    <mergeCell ref="Z30:AF30"/>
    <mergeCell ref="B32:B34"/>
    <mergeCell ref="D32:D34"/>
    <mergeCell ref="E32:E3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49"/>
  <sheetViews>
    <sheetView rightToLeft="1" workbookViewId="0">
      <selection sqref="A1:XFD1048576"/>
    </sheetView>
  </sheetViews>
  <sheetFormatPr defaultColWidth="9.140625" defaultRowHeight="24" x14ac:dyDescent="0.2"/>
  <cols>
    <col min="1" max="1" width="6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hidden="1" customWidth="1"/>
    <col min="34" max="35" width="9.140625" style="4" hidden="1" customWidth="1"/>
    <col min="36" max="37" width="0" style="4" hidden="1" customWidth="1"/>
    <col min="38" max="16384" width="9.140625" style="4"/>
  </cols>
  <sheetData>
    <row r="1" spans="1:148" s="1" customFormat="1" ht="32.25" thickTop="1" thickBot="1" x14ac:dyDescent="0.25">
      <c r="B1" s="71" t="s">
        <v>16</v>
      </c>
      <c r="C1" s="72"/>
      <c r="D1" s="73"/>
      <c r="E1" s="9"/>
      <c r="H1" s="74" t="s">
        <v>45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8"/>
      <c r="X1" s="8"/>
      <c r="Z1" s="10"/>
      <c r="AA1" s="10"/>
      <c r="AB1" s="10"/>
      <c r="AC1" s="10"/>
      <c r="AD1" s="10"/>
      <c r="AE1" s="10"/>
      <c r="AF1" s="10"/>
      <c r="AG1" s="80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80"/>
    </row>
    <row r="3" spans="1:148" s="1" customFormat="1" ht="30.75" thickTop="1" thickBot="1" x14ac:dyDescent="0.25">
      <c r="B3" s="71" t="s">
        <v>17</v>
      </c>
      <c r="C3" s="72"/>
      <c r="D3" s="73"/>
      <c r="E3" s="2"/>
      <c r="H3" s="74" t="s">
        <v>30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6"/>
      <c r="W3" s="8"/>
      <c r="X3" s="8"/>
      <c r="Z3" s="94" t="s">
        <v>44</v>
      </c>
      <c r="AA3" s="95"/>
      <c r="AB3" s="95"/>
      <c r="AC3" s="95"/>
      <c r="AD3" s="95"/>
      <c r="AE3" s="95"/>
      <c r="AF3" s="96"/>
      <c r="AG3" s="80"/>
    </row>
    <row r="4" spans="1:148" s="1" customFormat="1" ht="5.45" customHeight="1" thickTop="1" thickBot="1" x14ac:dyDescent="0.25">
      <c r="AG4" s="80"/>
    </row>
    <row r="5" spans="1:148" s="2" customFormat="1" ht="27.75" thickTop="1" thickBot="1" x14ac:dyDescent="0.25">
      <c r="B5" s="71" t="s">
        <v>31</v>
      </c>
      <c r="C5" s="72"/>
      <c r="D5" s="31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94" t="s">
        <v>29</v>
      </c>
      <c r="AA5" s="95"/>
      <c r="AB5" s="95"/>
      <c r="AC5" s="95"/>
      <c r="AD5" s="95"/>
      <c r="AE5" s="95"/>
      <c r="AF5" s="96"/>
      <c r="AG5" s="80"/>
    </row>
    <row r="6" spans="1:148" s="2" customFormat="1" ht="9" customHeight="1" thickTop="1" thickBot="1" x14ac:dyDescent="0.25">
      <c r="AG6" s="80"/>
    </row>
    <row r="7" spans="1:148" s="3" customFormat="1" ht="24.75" customHeight="1" thickTop="1" thickBot="1" x14ac:dyDescent="0.25">
      <c r="A7" s="1"/>
      <c r="B7" s="90" t="s">
        <v>18</v>
      </c>
      <c r="C7" s="90" t="s">
        <v>32</v>
      </c>
      <c r="D7" s="97" t="s">
        <v>0</v>
      </c>
      <c r="E7" s="100" t="s">
        <v>1</v>
      </c>
      <c r="F7" s="83" t="s">
        <v>2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25"/>
      <c r="AE7" s="84" t="s">
        <v>3</v>
      </c>
      <c r="AF7" s="84" t="s">
        <v>15</v>
      </c>
      <c r="AG7" s="81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91"/>
      <c r="C8" s="91"/>
      <c r="D8" s="98"/>
      <c r="E8" s="100"/>
      <c r="F8" s="83" t="s">
        <v>4</v>
      </c>
      <c r="G8" s="83"/>
      <c r="H8" s="83"/>
      <c r="I8" s="83"/>
      <c r="J8" s="83" t="s">
        <v>5</v>
      </c>
      <c r="K8" s="83"/>
      <c r="L8" s="83"/>
      <c r="M8" s="83"/>
      <c r="N8" s="83" t="s">
        <v>6</v>
      </c>
      <c r="O8" s="83"/>
      <c r="P8" s="83"/>
      <c r="Q8" s="83"/>
      <c r="R8" s="83" t="s">
        <v>7</v>
      </c>
      <c r="S8" s="83"/>
      <c r="T8" s="83"/>
      <c r="U8" s="83"/>
      <c r="V8" s="87" t="s">
        <v>8</v>
      </c>
      <c r="W8" s="88"/>
      <c r="X8" s="88"/>
      <c r="Y8" s="89"/>
      <c r="Z8" s="87" t="s">
        <v>9</v>
      </c>
      <c r="AA8" s="88"/>
      <c r="AB8" s="88"/>
      <c r="AC8" s="89"/>
      <c r="AD8" s="25"/>
      <c r="AE8" s="85"/>
      <c r="AF8" s="85"/>
      <c r="AG8" s="81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92"/>
      <c r="C9" s="92"/>
      <c r="D9" s="99"/>
      <c r="E9" s="100"/>
      <c r="F9" s="60" t="s">
        <v>10</v>
      </c>
      <c r="G9" s="60" t="s">
        <v>11</v>
      </c>
      <c r="H9" s="33" t="s">
        <v>12</v>
      </c>
      <c r="I9" s="60" t="s">
        <v>14</v>
      </c>
      <c r="J9" s="60" t="s">
        <v>10</v>
      </c>
      <c r="K9" s="60" t="s">
        <v>11</v>
      </c>
      <c r="L9" s="33" t="s">
        <v>12</v>
      </c>
      <c r="M9" s="60" t="s">
        <v>14</v>
      </c>
      <c r="N9" s="60" t="s">
        <v>10</v>
      </c>
      <c r="O9" s="60" t="s">
        <v>11</v>
      </c>
      <c r="P9" s="33" t="s">
        <v>12</v>
      </c>
      <c r="Q9" s="60" t="s">
        <v>14</v>
      </c>
      <c r="R9" s="60" t="s">
        <v>10</v>
      </c>
      <c r="S9" s="60" t="s">
        <v>11</v>
      </c>
      <c r="T9" s="33" t="s">
        <v>12</v>
      </c>
      <c r="U9" s="60" t="s">
        <v>14</v>
      </c>
      <c r="V9" s="60" t="s">
        <v>10</v>
      </c>
      <c r="W9" s="60" t="s">
        <v>11</v>
      </c>
      <c r="X9" s="33" t="s">
        <v>12</v>
      </c>
      <c r="Y9" s="60" t="s">
        <v>14</v>
      </c>
      <c r="Z9" s="60" t="s">
        <v>10</v>
      </c>
      <c r="AA9" s="60" t="s">
        <v>11</v>
      </c>
      <c r="AB9" s="33" t="s">
        <v>12</v>
      </c>
      <c r="AC9" s="60" t="s">
        <v>14</v>
      </c>
      <c r="AD9" s="82"/>
      <c r="AE9" s="86"/>
      <c r="AF9" s="86"/>
      <c r="AG9" s="81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6">
        <v>1</v>
      </c>
      <c r="C10" s="59" t="s">
        <v>46</v>
      </c>
      <c r="D10" s="36">
        <v>6</v>
      </c>
      <c r="E10" s="26">
        <v>6.25E-2</v>
      </c>
      <c r="F10" s="27">
        <v>15</v>
      </c>
      <c r="G10" s="28"/>
      <c r="H10" s="34">
        <v>2</v>
      </c>
      <c r="I10" s="29"/>
      <c r="J10" s="27">
        <v>13</v>
      </c>
      <c r="K10" s="28"/>
      <c r="L10" s="34">
        <v>1</v>
      </c>
      <c r="M10" s="29"/>
      <c r="N10" s="27">
        <v>9</v>
      </c>
      <c r="O10" s="28"/>
      <c r="P10" s="34">
        <v>1</v>
      </c>
      <c r="Q10" s="29"/>
      <c r="R10" s="27">
        <v>8</v>
      </c>
      <c r="S10" s="28"/>
      <c r="T10" s="34">
        <v>0</v>
      </c>
      <c r="U10" s="29"/>
      <c r="V10" s="27">
        <v>4</v>
      </c>
      <c r="W10" s="28"/>
      <c r="X10" s="34">
        <v>0</v>
      </c>
      <c r="Y10" s="29"/>
      <c r="Z10" s="27">
        <v>4</v>
      </c>
      <c r="AA10" s="28"/>
      <c r="AB10" s="34">
        <v>0</v>
      </c>
      <c r="AC10" s="29">
        <f>AB10</f>
        <v>0</v>
      </c>
      <c r="AD10" s="82"/>
      <c r="AE10" s="27">
        <v>53</v>
      </c>
      <c r="AF10" s="35">
        <v>4</v>
      </c>
      <c r="AG10" s="81"/>
      <c r="AH10" s="58">
        <f>SUM(F10+J10+N10+R10+V10+Z10)</f>
        <v>53</v>
      </c>
      <c r="AI10" s="58">
        <f>H10+L10+P10+T10+X10+AB10</f>
        <v>4</v>
      </c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5">
        <v>2</v>
      </c>
      <c r="C11" s="59" t="s">
        <v>47</v>
      </c>
      <c r="D11" s="36">
        <v>5</v>
      </c>
      <c r="E11" s="26">
        <v>6.25E-2</v>
      </c>
      <c r="F11" s="27">
        <v>17</v>
      </c>
      <c r="G11" s="28"/>
      <c r="H11" s="34">
        <v>2</v>
      </c>
      <c r="I11" s="29"/>
      <c r="J11" s="27">
        <v>14</v>
      </c>
      <c r="K11" s="28"/>
      <c r="L11" s="34">
        <v>1</v>
      </c>
      <c r="M11" s="29"/>
      <c r="N11" s="27">
        <v>15</v>
      </c>
      <c r="O11" s="28"/>
      <c r="P11" s="34">
        <v>1</v>
      </c>
      <c r="Q11" s="29"/>
      <c r="R11" s="27">
        <v>7</v>
      </c>
      <c r="S11" s="28"/>
      <c r="T11" s="34">
        <v>0</v>
      </c>
      <c r="U11" s="29"/>
      <c r="V11" s="27">
        <v>4</v>
      </c>
      <c r="W11" s="28"/>
      <c r="X11" s="34">
        <v>0</v>
      </c>
      <c r="Y11" s="29"/>
      <c r="Z11" s="27">
        <v>3</v>
      </c>
      <c r="AA11" s="28"/>
      <c r="AB11" s="34">
        <v>0</v>
      </c>
      <c r="AC11" s="29"/>
      <c r="AD11" s="82"/>
      <c r="AE11" s="27">
        <v>60</v>
      </c>
      <c r="AF11" s="35">
        <v>4</v>
      </c>
      <c r="AG11" s="81"/>
      <c r="AH11" s="58">
        <f t="shared" ref="AH11:AH19" si="0">SUM(F11+J11+N11+R11+V11+Z11)</f>
        <v>60</v>
      </c>
      <c r="AI11" s="58">
        <f t="shared" ref="AI11:AI19" si="1">H11+L11+P11+T11+X11+AB11</f>
        <v>4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6">
        <v>3</v>
      </c>
      <c r="C12" s="59" t="s">
        <v>48</v>
      </c>
      <c r="D12" s="36">
        <v>5</v>
      </c>
      <c r="E12" s="26">
        <v>6.25E-2</v>
      </c>
      <c r="F12" s="27">
        <v>15</v>
      </c>
      <c r="G12" s="28"/>
      <c r="H12" s="34">
        <v>1</v>
      </c>
      <c r="I12" s="29"/>
      <c r="J12" s="27">
        <v>17</v>
      </c>
      <c r="K12" s="28"/>
      <c r="L12" s="34">
        <v>1</v>
      </c>
      <c r="M12" s="29"/>
      <c r="N12" s="27">
        <v>19</v>
      </c>
      <c r="O12" s="28"/>
      <c r="P12" s="34">
        <v>1</v>
      </c>
      <c r="Q12" s="29"/>
      <c r="R12" s="27">
        <v>10</v>
      </c>
      <c r="S12" s="28"/>
      <c r="T12" s="34">
        <v>1</v>
      </c>
      <c r="U12" s="29"/>
      <c r="V12" s="27">
        <v>6</v>
      </c>
      <c r="W12" s="28"/>
      <c r="X12" s="34">
        <v>0</v>
      </c>
      <c r="Y12" s="29"/>
      <c r="Z12" s="27">
        <v>5</v>
      </c>
      <c r="AA12" s="28"/>
      <c r="AB12" s="34">
        <v>0</v>
      </c>
      <c r="AC12" s="29"/>
      <c r="AD12" s="82"/>
      <c r="AE12" s="27">
        <v>72</v>
      </c>
      <c r="AF12" s="35">
        <v>4</v>
      </c>
      <c r="AG12" s="81"/>
      <c r="AH12" s="58">
        <f t="shared" si="0"/>
        <v>72</v>
      </c>
      <c r="AI12" s="58">
        <f t="shared" si="1"/>
        <v>4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5">
        <v>4</v>
      </c>
      <c r="C13" s="59" t="s">
        <v>49</v>
      </c>
      <c r="D13" s="36">
        <v>8</v>
      </c>
      <c r="E13" s="26">
        <v>6.25E-2</v>
      </c>
      <c r="F13" s="27">
        <v>30</v>
      </c>
      <c r="G13" s="28"/>
      <c r="H13" s="34">
        <v>2</v>
      </c>
      <c r="I13" s="29"/>
      <c r="J13" s="27">
        <v>25</v>
      </c>
      <c r="K13" s="28"/>
      <c r="L13" s="34">
        <v>1</v>
      </c>
      <c r="M13" s="29"/>
      <c r="N13" s="27">
        <v>17</v>
      </c>
      <c r="O13" s="28"/>
      <c r="P13" s="34">
        <v>1</v>
      </c>
      <c r="Q13" s="29"/>
      <c r="R13" s="27">
        <v>10</v>
      </c>
      <c r="S13" s="28"/>
      <c r="T13" s="34">
        <v>0</v>
      </c>
      <c r="U13" s="29"/>
      <c r="V13" s="27">
        <v>8</v>
      </c>
      <c r="W13" s="28"/>
      <c r="X13" s="34">
        <v>0</v>
      </c>
      <c r="Y13" s="29"/>
      <c r="Z13" s="27">
        <v>8</v>
      </c>
      <c r="AA13" s="28"/>
      <c r="AB13" s="34">
        <v>1</v>
      </c>
      <c r="AC13" s="29"/>
      <c r="AD13" s="82"/>
      <c r="AE13" s="27">
        <v>98</v>
      </c>
      <c r="AF13" s="35">
        <v>5</v>
      </c>
      <c r="AG13" s="81"/>
      <c r="AH13" s="58">
        <f t="shared" si="0"/>
        <v>98</v>
      </c>
      <c r="AI13" s="58">
        <f t="shared" si="1"/>
        <v>5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thickTop="1" thickBot="1" x14ac:dyDescent="0.25">
      <c r="B14" s="36">
        <v>5</v>
      </c>
      <c r="C14" s="59" t="s">
        <v>50</v>
      </c>
      <c r="D14" s="36">
        <v>8</v>
      </c>
      <c r="E14" s="26">
        <v>6.25E-2</v>
      </c>
      <c r="F14" s="27">
        <v>17</v>
      </c>
      <c r="G14" s="28"/>
      <c r="H14" s="34">
        <v>1</v>
      </c>
      <c r="I14" s="29"/>
      <c r="J14" s="27">
        <v>17</v>
      </c>
      <c r="K14" s="28"/>
      <c r="L14" s="34">
        <v>1</v>
      </c>
      <c r="M14" s="29"/>
      <c r="N14" s="27">
        <v>20</v>
      </c>
      <c r="O14" s="28"/>
      <c r="P14" s="34">
        <v>1</v>
      </c>
      <c r="Q14" s="29"/>
      <c r="R14" s="27">
        <v>10</v>
      </c>
      <c r="S14" s="28"/>
      <c r="T14" s="34">
        <v>1</v>
      </c>
      <c r="U14" s="29"/>
      <c r="V14" s="27">
        <v>8</v>
      </c>
      <c r="W14" s="28"/>
      <c r="X14" s="34">
        <v>1</v>
      </c>
      <c r="Y14" s="29"/>
      <c r="Z14" s="27">
        <v>4</v>
      </c>
      <c r="AA14" s="28"/>
      <c r="AB14" s="34">
        <v>0</v>
      </c>
      <c r="AC14" s="29">
        <f>AB14</f>
        <v>0</v>
      </c>
      <c r="AD14" s="82"/>
      <c r="AE14" s="27">
        <v>76</v>
      </c>
      <c r="AF14" s="35">
        <v>5</v>
      </c>
      <c r="AG14" s="81"/>
      <c r="AH14" s="58">
        <f t="shared" si="0"/>
        <v>76</v>
      </c>
      <c r="AI14" s="58">
        <f t="shared" si="1"/>
        <v>5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" customHeight="1" thickTop="1" thickBot="1" x14ac:dyDescent="0.25">
      <c r="B15" s="35">
        <v>6</v>
      </c>
      <c r="C15" s="59" t="s">
        <v>51</v>
      </c>
      <c r="D15" s="36">
        <v>6</v>
      </c>
      <c r="E15" s="26">
        <v>6.25E-2</v>
      </c>
      <c r="F15" s="27">
        <v>14</v>
      </c>
      <c r="G15" s="28"/>
      <c r="H15" s="34">
        <v>1</v>
      </c>
      <c r="I15" s="29"/>
      <c r="J15" s="27">
        <v>14</v>
      </c>
      <c r="K15" s="28"/>
      <c r="L15" s="34">
        <v>1</v>
      </c>
      <c r="M15" s="29"/>
      <c r="N15" s="27">
        <v>15</v>
      </c>
      <c r="O15" s="28"/>
      <c r="P15" s="34">
        <v>1</v>
      </c>
      <c r="Q15" s="29"/>
      <c r="R15" s="27">
        <v>7</v>
      </c>
      <c r="S15" s="28"/>
      <c r="T15" s="34">
        <v>1</v>
      </c>
      <c r="U15" s="29"/>
      <c r="V15" s="27">
        <v>4</v>
      </c>
      <c r="W15" s="28"/>
      <c r="X15" s="34">
        <v>0</v>
      </c>
      <c r="Y15" s="29"/>
      <c r="Z15" s="27">
        <v>3</v>
      </c>
      <c r="AA15" s="28"/>
      <c r="AB15" s="34">
        <v>0</v>
      </c>
      <c r="AC15" s="29">
        <f>AB15</f>
        <v>0</v>
      </c>
      <c r="AD15" s="82"/>
      <c r="AE15" s="27">
        <v>57</v>
      </c>
      <c r="AF15" s="35">
        <v>4</v>
      </c>
      <c r="AG15" s="81"/>
      <c r="AH15" s="58">
        <f t="shared" si="0"/>
        <v>57</v>
      </c>
      <c r="AI15" s="58">
        <f t="shared" si="1"/>
        <v>4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" customHeight="1" thickTop="1" thickBot="1" x14ac:dyDescent="0.25">
      <c r="B16" s="36">
        <v>7</v>
      </c>
      <c r="C16" s="59" t="s">
        <v>52</v>
      </c>
      <c r="D16" s="36">
        <v>6</v>
      </c>
      <c r="E16" s="26">
        <v>6.25E-2</v>
      </c>
      <c r="F16" s="27">
        <v>17</v>
      </c>
      <c r="G16" s="28"/>
      <c r="H16" s="34">
        <v>1</v>
      </c>
      <c r="I16" s="29"/>
      <c r="J16" s="27">
        <v>17</v>
      </c>
      <c r="K16" s="28"/>
      <c r="L16" s="34">
        <v>1</v>
      </c>
      <c r="M16" s="29"/>
      <c r="N16" s="27">
        <v>20</v>
      </c>
      <c r="O16" s="28"/>
      <c r="P16" s="34">
        <v>1</v>
      </c>
      <c r="Q16" s="29"/>
      <c r="R16" s="27">
        <v>10</v>
      </c>
      <c r="S16" s="28"/>
      <c r="T16" s="34">
        <v>1</v>
      </c>
      <c r="U16" s="29"/>
      <c r="V16" s="27">
        <v>8</v>
      </c>
      <c r="W16" s="28"/>
      <c r="X16" s="34">
        <v>0</v>
      </c>
      <c r="Y16" s="29"/>
      <c r="Z16" s="27">
        <v>4</v>
      </c>
      <c r="AA16" s="28"/>
      <c r="AB16" s="34">
        <v>0</v>
      </c>
      <c r="AC16" s="29">
        <f>AB16</f>
        <v>0</v>
      </c>
      <c r="AD16" s="82"/>
      <c r="AE16" s="27">
        <v>76</v>
      </c>
      <c r="AF16" s="35">
        <v>4</v>
      </c>
      <c r="AG16" s="81"/>
      <c r="AH16" s="58">
        <f t="shared" si="0"/>
        <v>76</v>
      </c>
      <c r="AI16" s="58">
        <f t="shared" si="1"/>
        <v>4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" customHeight="1" thickTop="1" thickBot="1" x14ac:dyDescent="0.25">
      <c r="B17" s="35">
        <v>8</v>
      </c>
      <c r="C17" s="59" t="s">
        <v>53</v>
      </c>
      <c r="D17" s="36">
        <v>8</v>
      </c>
      <c r="E17" s="26">
        <v>3.125E-2</v>
      </c>
      <c r="F17" s="27">
        <v>32</v>
      </c>
      <c r="G17" s="28"/>
      <c r="H17" s="34">
        <v>2</v>
      </c>
      <c r="I17" s="29"/>
      <c r="J17" s="27">
        <v>27</v>
      </c>
      <c r="K17" s="28"/>
      <c r="L17" s="34">
        <v>1</v>
      </c>
      <c r="M17" s="29"/>
      <c r="N17" s="27">
        <v>18</v>
      </c>
      <c r="O17" s="28"/>
      <c r="P17" s="34">
        <v>1</v>
      </c>
      <c r="Q17" s="29"/>
      <c r="R17" s="27">
        <v>10</v>
      </c>
      <c r="S17" s="28"/>
      <c r="T17" s="34">
        <v>0</v>
      </c>
      <c r="U17" s="29"/>
      <c r="V17" s="27">
        <v>8</v>
      </c>
      <c r="W17" s="28"/>
      <c r="X17" s="34">
        <v>1</v>
      </c>
      <c r="Y17" s="29"/>
      <c r="Z17" s="27">
        <v>8</v>
      </c>
      <c r="AA17" s="28"/>
      <c r="AB17" s="34">
        <v>0</v>
      </c>
      <c r="AC17" s="29">
        <f>AB17</f>
        <v>0</v>
      </c>
      <c r="AD17" s="82"/>
      <c r="AE17" s="27">
        <v>103</v>
      </c>
      <c r="AF17" s="35">
        <v>5</v>
      </c>
      <c r="AG17" s="81"/>
      <c r="AH17" s="58">
        <f t="shared" si="0"/>
        <v>103</v>
      </c>
      <c r="AI17" s="58">
        <f t="shared" si="1"/>
        <v>5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" customHeight="1" thickTop="1" thickBot="1" x14ac:dyDescent="0.25">
      <c r="B18" s="36">
        <v>9</v>
      </c>
      <c r="C18" s="59" t="s">
        <v>54</v>
      </c>
      <c r="D18" s="36">
        <v>10</v>
      </c>
      <c r="E18" s="26">
        <v>3.125E-2</v>
      </c>
      <c r="F18" s="27">
        <v>28</v>
      </c>
      <c r="G18" s="28"/>
      <c r="H18" s="34">
        <v>2</v>
      </c>
      <c r="I18" s="29"/>
      <c r="J18" s="27">
        <v>32</v>
      </c>
      <c r="K18" s="28"/>
      <c r="L18" s="34">
        <v>1</v>
      </c>
      <c r="M18" s="29"/>
      <c r="N18" s="27">
        <v>22</v>
      </c>
      <c r="O18" s="28"/>
      <c r="P18" s="34">
        <v>1</v>
      </c>
      <c r="Q18" s="29"/>
      <c r="R18" s="27">
        <v>16</v>
      </c>
      <c r="S18" s="28"/>
      <c r="T18" s="34">
        <v>1</v>
      </c>
      <c r="U18" s="29"/>
      <c r="V18" s="27">
        <v>6</v>
      </c>
      <c r="W18" s="28"/>
      <c r="X18" s="34">
        <v>0</v>
      </c>
      <c r="Y18" s="29"/>
      <c r="Z18" s="27">
        <v>6</v>
      </c>
      <c r="AA18" s="28"/>
      <c r="AB18" s="34">
        <v>0</v>
      </c>
      <c r="AC18" s="29">
        <f>AB18</f>
        <v>0</v>
      </c>
      <c r="AD18" s="82"/>
      <c r="AE18" s="27">
        <v>110</v>
      </c>
      <c r="AF18" s="35">
        <v>5</v>
      </c>
      <c r="AG18" s="81"/>
      <c r="AH18" s="58">
        <f t="shared" si="0"/>
        <v>110</v>
      </c>
      <c r="AI18" s="58">
        <f t="shared" si="1"/>
        <v>5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" customHeight="1" thickTop="1" thickBot="1" x14ac:dyDescent="0.25">
      <c r="B19" s="93" t="s">
        <v>13</v>
      </c>
      <c r="C19" s="93"/>
      <c r="D19" s="47">
        <f>SUM(D10:D18)</f>
        <v>62</v>
      </c>
      <c r="E19" s="40">
        <f>SUM(E10:E18)</f>
        <v>0.5</v>
      </c>
      <c r="F19" s="45">
        <f>SUM(F10:F18)</f>
        <v>185</v>
      </c>
      <c r="G19" s="40"/>
      <c r="H19" s="48">
        <f>SUM(H10:H18)</f>
        <v>14</v>
      </c>
      <c r="I19" s="41">
        <f>SUM(I10:I18)</f>
        <v>0</v>
      </c>
      <c r="J19" s="46">
        <f>SUM(J10:J18)</f>
        <v>176</v>
      </c>
      <c r="K19" s="40"/>
      <c r="L19" s="48">
        <f>SUM(L10:L18)</f>
        <v>9</v>
      </c>
      <c r="M19" s="42">
        <f>SUM(M10:M18)</f>
        <v>0</v>
      </c>
      <c r="N19" s="46">
        <f>SUM(N10:N18)</f>
        <v>155</v>
      </c>
      <c r="O19" s="40"/>
      <c r="P19" s="48">
        <f>SUM(P10:P18)</f>
        <v>9</v>
      </c>
      <c r="Q19" s="42">
        <f>SUM(Q10:Q18)</f>
        <v>0</v>
      </c>
      <c r="R19" s="46">
        <f>SUM(R10:R18)</f>
        <v>88</v>
      </c>
      <c r="S19" s="40"/>
      <c r="T19" s="48">
        <f>SUM(T10:T18)</f>
        <v>5</v>
      </c>
      <c r="U19" s="43">
        <f>SUM(U10:U18)</f>
        <v>0</v>
      </c>
      <c r="V19" s="46">
        <f>SUM(V10:V18)</f>
        <v>56</v>
      </c>
      <c r="W19" s="40"/>
      <c r="X19" s="48">
        <f>SUM(X10:X18)</f>
        <v>2</v>
      </c>
      <c r="Y19" s="44">
        <f>SUM(Y10:Y18)</f>
        <v>0</v>
      </c>
      <c r="Z19" s="46">
        <f>SUM(Z10:Z18)</f>
        <v>45</v>
      </c>
      <c r="AA19" s="40"/>
      <c r="AB19" s="48">
        <f>SUM(AB10:AB18)</f>
        <v>1</v>
      </c>
      <c r="AC19" s="30">
        <f>SUM(AC10:AC18)</f>
        <v>0</v>
      </c>
      <c r="AD19" s="82"/>
      <c r="AE19" s="36">
        <f>SUM(AE10:AE18)</f>
        <v>705</v>
      </c>
      <c r="AF19" s="49">
        <f>SUM(AF10:AF18)</f>
        <v>40</v>
      </c>
      <c r="AG19" s="81"/>
      <c r="AH19" s="58">
        <f t="shared" si="0"/>
        <v>705</v>
      </c>
      <c r="AI19" s="58">
        <f t="shared" si="1"/>
        <v>40</v>
      </c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29.25" customHeigh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hidden="1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hidden="1" thickTop="1" thickBot="1" x14ac:dyDescent="0.25">
      <c r="B24" s="71" t="s">
        <v>16</v>
      </c>
      <c r="C24" s="72"/>
      <c r="D24" s="73"/>
      <c r="E24" s="9"/>
      <c r="H24" s="74" t="s">
        <v>37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  <c r="W24" s="8"/>
      <c r="X24" s="8"/>
      <c r="Z24" s="10"/>
      <c r="AA24" s="10"/>
      <c r="AB24" s="10"/>
      <c r="AC24" s="10"/>
      <c r="AD24" s="10"/>
      <c r="AE24" s="10"/>
      <c r="AF24" s="10"/>
      <c r="AG24" s="80"/>
    </row>
    <row r="25" spans="1:148" s="1" customFormat="1" ht="8.25" hidden="1" customHeight="1" x14ac:dyDescent="0.2">
      <c r="AB25" s="17"/>
      <c r="AC25" s="17"/>
      <c r="AD25" s="17"/>
      <c r="AE25" s="17"/>
      <c r="AF25" s="17"/>
      <c r="AG25" s="80"/>
    </row>
    <row r="26" spans="1:148" s="1" customFormat="1" ht="30.75" hidden="1" thickTop="1" thickBot="1" x14ac:dyDescent="0.25">
      <c r="B26" s="71" t="s">
        <v>17</v>
      </c>
      <c r="C26" s="72"/>
      <c r="D26" s="73"/>
      <c r="E26" s="2"/>
      <c r="H26" s="74" t="s">
        <v>30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  <c r="W26" s="8"/>
      <c r="X26" s="8"/>
      <c r="Z26" s="77" t="s">
        <v>34</v>
      </c>
      <c r="AA26" s="78"/>
      <c r="AB26" s="78"/>
      <c r="AC26" s="78"/>
      <c r="AD26" s="78"/>
      <c r="AE26" s="78"/>
      <c r="AF26" s="79"/>
      <c r="AG26" s="80"/>
    </row>
    <row r="27" spans="1:148" s="1" customFormat="1" ht="5.45" hidden="1" customHeight="1" x14ac:dyDescent="0.2">
      <c r="AG27" s="80"/>
    </row>
    <row r="28" spans="1:148" s="2" customFormat="1" ht="27.75" hidden="1" thickTop="1" thickBot="1" x14ac:dyDescent="0.25">
      <c r="B28" s="71" t="s">
        <v>31</v>
      </c>
      <c r="C28" s="72"/>
      <c r="D28" s="31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94" t="s">
        <v>33</v>
      </c>
      <c r="AA28" s="95"/>
      <c r="AB28" s="95"/>
      <c r="AC28" s="95"/>
      <c r="AD28" s="95"/>
      <c r="AE28" s="95"/>
      <c r="AF28" s="96"/>
      <c r="AG28" s="80"/>
    </row>
    <row r="29" spans="1:148" s="2" customFormat="1" ht="9" hidden="1" customHeight="1" x14ac:dyDescent="0.2">
      <c r="AG29" s="80"/>
    </row>
    <row r="30" spans="1:148" s="3" customFormat="1" ht="24.75" hidden="1" customHeight="1" x14ac:dyDescent="0.2">
      <c r="A30" s="1"/>
      <c r="B30" s="90" t="s">
        <v>18</v>
      </c>
      <c r="C30" s="90" t="s">
        <v>32</v>
      </c>
      <c r="D30" s="97" t="s">
        <v>0</v>
      </c>
      <c r="E30" s="100" t="s">
        <v>1</v>
      </c>
      <c r="F30" s="83" t="s">
        <v>2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25"/>
      <c r="AE30" s="84" t="s">
        <v>3</v>
      </c>
      <c r="AF30" s="84" t="s">
        <v>15</v>
      </c>
      <c r="AG30" s="81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hidden="1" thickTop="1" thickBot="1" x14ac:dyDescent="0.25">
      <c r="A31" s="1"/>
      <c r="B31" s="91"/>
      <c r="C31" s="91"/>
      <c r="D31" s="98"/>
      <c r="E31" s="100"/>
      <c r="F31" s="83" t="s">
        <v>4</v>
      </c>
      <c r="G31" s="83"/>
      <c r="H31" s="83"/>
      <c r="I31" s="83"/>
      <c r="J31" s="83" t="s">
        <v>5</v>
      </c>
      <c r="K31" s="83"/>
      <c r="L31" s="83"/>
      <c r="M31" s="83"/>
      <c r="N31" s="83" t="s">
        <v>6</v>
      </c>
      <c r="O31" s="83"/>
      <c r="P31" s="83"/>
      <c r="Q31" s="83"/>
      <c r="R31" s="83" t="s">
        <v>7</v>
      </c>
      <c r="S31" s="83"/>
      <c r="T31" s="83"/>
      <c r="U31" s="83"/>
      <c r="V31" s="87" t="s">
        <v>8</v>
      </c>
      <c r="W31" s="88"/>
      <c r="X31" s="88"/>
      <c r="Y31" s="89"/>
      <c r="Z31" s="87" t="s">
        <v>9</v>
      </c>
      <c r="AA31" s="88"/>
      <c r="AB31" s="88"/>
      <c r="AC31" s="89"/>
      <c r="AD31" s="25"/>
      <c r="AE31" s="85"/>
      <c r="AF31" s="85"/>
      <c r="AG31" s="81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hidden="1" thickTop="1" thickBot="1" x14ac:dyDescent="0.25">
      <c r="A32" s="1"/>
      <c r="B32" s="92"/>
      <c r="C32" s="92"/>
      <c r="D32" s="99"/>
      <c r="E32" s="100"/>
      <c r="F32" s="60" t="s">
        <v>10</v>
      </c>
      <c r="G32" s="60" t="s">
        <v>11</v>
      </c>
      <c r="H32" s="33" t="s">
        <v>12</v>
      </c>
      <c r="I32" s="60" t="s">
        <v>14</v>
      </c>
      <c r="J32" s="60" t="s">
        <v>10</v>
      </c>
      <c r="K32" s="60" t="s">
        <v>11</v>
      </c>
      <c r="L32" s="33" t="s">
        <v>12</v>
      </c>
      <c r="M32" s="60" t="s">
        <v>14</v>
      </c>
      <c r="N32" s="60" t="s">
        <v>10</v>
      </c>
      <c r="O32" s="60" t="s">
        <v>11</v>
      </c>
      <c r="P32" s="33" t="s">
        <v>12</v>
      </c>
      <c r="Q32" s="60" t="s">
        <v>14</v>
      </c>
      <c r="R32" s="60" t="s">
        <v>10</v>
      </c>
      <c r="S32" s="60" t="s">
        <v>11</v>
      </c>
      <c r="T32" s="33" t="s">
        <v>12</v>
      </c>
      <c r="U32" s="60" t="s">
        <v>14</v>
      </c>
      <c r="V32" s="60" t="s">
        <v>10</v>
      </c>
      <c r="W32" s="60" t="s">
        <v>11</v>
      </c>
      <c r="X32" s="33" t="s">
        <v>12</v>
      </c>
      <c r="Y32" s="60" t="s">
        <v>14</v>
      </c>
      <c r="Z32" s="60" t="s">
        <v>10</v>
      </c>
      <c r="AA32" s="60" t="s">
        <v>11</v>
      </c>
      <c r="AB32" s="33" t="s">
        <v>12</v>
      </c>
      <c r="AC32" s="60" t="s">
        <v>14</v>
      </c>
      <c r="AD32" s="82"/>
      <c r="AE32" s="86"/>
      <c r="AF32" s="86"/>
      <c r="AG32" s="81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hidden="1" customHeight="1" x14ac:dyDescent="0.2">
      <c r="B33" s="36">
        <v>9</v>
      </c>
      <c r="C33" s="37" t="s">
        <v>35</v>
      </c>
      <c r="D33" s="36"/>
      <c r="E33" s="26">
        <v>6.25E-2</v>
      </c>
      <c r="F33" s="27">
        <v>0</v>
      </c>
      <c r="G33" s="28"/>
      <c r="H33" s="34">
        <v>0</v>
      </c>
      <c r="I33" s="29"/>
      <c r="J33" s="27">
        <v>0</v>
      </c>
      <c r="K33" s="28"/>
      <c r="L33" s="34">
        <v>0</v>
      </c>
      <c r="M33" s="29"/>
      <c r="N33" s="27">
        <v>0</v>
      </c>
      <c r="O33" s="28"/>
      <c r="P33" s="34">
        <v>0</v>
      </c>
      <c r="Q33" s="29"/>
      <c r="R33" s="27">
        <v>0</v>
      </c>
      <c r="S33" s="28"/>
      <c r="T33" s="34">
        <v>0</v>
      </c>
      <c r="U33" s="29"/>
      <c r="V33" s="27">
        <v>0</v>
      </c>
      <c r="W33" s="28"/>
      <c r="X33" s="34">
        <v>0</v>
      </c>
      <c r="Y33" s="29"/>
      <c r="Z33" s="27">
        <v>0</v>
      </c>
      <c r="AA33" s="28"/>
      <c r="AB33" s="34">
        <v>0</v>
      </c>
      <c r="AC33" s="29">
        <f>AB33</f>
        <v>0</v>
      </c>
      <c r="AD33" s="82"/>
      <c r="AE33" s="27">
        <f t="shared" ref="AE33:AE41" si="2">F33+J33+N33+R33+V33+Z33</f>
        <v>0</v>
      </c>
      <c r="AF33" s="35">
        <f t="shared" ref="AF33:AF41" si="3">H33+L33+P33+T33+X33+AB33</f>
        <v>0</v>
      </c>
      <c r="AG33" s="81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hidden="1" customHeight="1" x14ac:dyDescent="0.2">
      <c r="B34" s="35">
        <v>10</v>
      </c>
      <c r="C34" s="39"/>
      <c r="D34" s="36"/>
      <c r="E34" s="26">
        <v>6.25E-2</v>
      </c>
      <c r="F34" s="27">
        <v>0</v>
      </c>
      <c r="G34" s="28"/>
      <c r="H34" s="34">
        <v>0</v>
      </c>
      <c r="I34" s="29"/>
      <c r="J34" s="27">
        <v>0</v>
      </c>
      <c r="K34" s="28"/>
      <c r="L34" s="34">
        <v>0</v>
      </c>
      <c r="M34" s="29"/>
      <c r="N34" s="27">
        <v>0</v>
      </c>
      <c r="O34" s="28"/>
      <c r="P34" s="34">
        <v>0</v>
      </c>
      <c r="Q34" s="29"/>
      <c r="R34" s="27">
        <v>0</v>
      </c>
      <c r="S34" s="28"/>
      <c r="T34" s="34">
        <v>0</v>
      </c>
      <c r="U34" s="29"/>
      <c r="V34" s="27">
        <v>0</v>
      </c>
      <c r="W34" s="28"/>
      <c r="X34" s="34">
        <v>0</v>
      </c>
      <c r="Y34" s="29"/>
      <c r="Z34" s="27">
        <v>0</v>
      </c>
      <c r="AA34" s="28"/>
      <c r="AB34" s="34">
        <v>0</v>
      </c>
      <c r="AC34" s="29"/>
      <c r="AD34" s="82"/>
      <c r="AE34" s="27">
        <f t="shared" si="2"/>
        <v>0</v>
      </c>
      <c r="AF34" s="35">
        <f t="shared" si="3"/>
        <v>0</v>
      </c>
      <c r="AG34" s="8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hidden="1" customHeight="1" x14ac:dyDescent="0.2">
      <c r="B35" s="36">
        <v>11</v>
      </c>
      <c r="C35" s="37"/>
      <c r="D35" s="36"/>
      <c r="E35" s="26">
        <v>6.25E-2</v>
      </c>
      <c r="F35" s="27">
        <v>0</v>
      </c>
      <c r="G35" s="28"/>
      <c r="H35" s="34">
        <v>0</v>
      </c>
      <c r="I35" s="29"/>
      <c r="J35" s="27">
        <v>0</v>
      </c>
      <c r="K35" s="28"/>
      <c r="L35" s="34">
        <v>0</v>
      </c>
      <c r="M35" s="29"/>
      <c r="N35" s="27">
        <v>0</v>
      </c>
      <c r="O35" s="28"/>
      <c r="P35" s="34">
        <v>0</v>
      </c>
      <c r="Q35" s="29"/>
      <c r="R35" s="27">
        <v>0</v>
      </c>
      <c r="S35" s="28"/>
      <c r="T35" s="34">
        <v>0</v>
      </c>
      <c r="U35" s="29"/>
      <c r="V35" s="27">
        <v>0</v>
      </c>
      <c r="W35" s="28"/>
      <c r="X35" s="34">
        <v>0</v>
      </c>
      <c r="Y35" s="29"/>
      <c r="Z35" s="27">
        <v>0</v>
      </c>
      <c r="AA35" s="28"/>
      <c r="AB35" s="34">
        <v>0</v>
      </c>
      <c r="AC35" s="29"/>
      <c r="AD35" s="82"/>
      <c r="AE35" s="27">
        <f t="shared" si="2"/>
        <v>0</v>
      </c>
      <c r="AF35" s="35">
        <f t="shared" si="3"/>
        <v>0</v>
      </c>
      <c r="AG35" s="8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hidden="1" customHeight="1" x14ac:dyDescent="0.2">
      <c r="B36" s="35">
        <v>12</v>
      </c>
      <c r="C36" s="39"/>
      <c r="D36" s="36"/>
      <c r="E36" s="26">
        <v>6.25E-2</v>
      </c>
      <c r="F36" s="27">
        <v>0</v>
      </c>
      <c r="G36" s="28"/>
      <c r="H36" s="34">
        <v>0</v>
      </c>
      <c r="I36" s="29"/>
      <c r="J36" s="27">
        <v>0</v>
      </c>
      <c r="K36" s="28"/>
      <c r="L36" s="34">
        <v>0</v>
      </c>
      <c r="M36" s="29"/>
      <c r="N36" s="27">
        <v>0</v>
      </c>
      <c r="O36" s="28"/>
      <c r="P36" s="34">
        <v>0</v>
      </c>
      <c r="Q36" s="29"/>
      <c r="R36" s="27">
        <v>0</v>
      </c>
      <c r="S36" s="28"/>
      <c r="T36" s="34">
        <v>0</v>
      </c>
      <c r="U36" s="29"/>
      <c r="V36" s="27">
        <v>0</v>
      </c>
      <c r="W36" s="28"/>
      <c r="X36" s="34">
        <v>0</v>
      </c>
      <c r="Y36" s="29"/>
      <c r="Z36" s="27">
        <v>0</v>
      </c>
      <c r="AA36" s="28"/>
      <c r="AB36" s="34">
        <v>0</v>
      </c>
      <c r="AC36" s="29"/>
      <c r="AD36" s="82"/>
      <c r="AE36" s="27">
        <f t="shared" si="2"/>
        <v>0</v>
      </c>
      <c r="AF36" s="35">
        <f t="shared" si="3"/>
        <v>0</v>
      </c>
      <c r="AG36" s="8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hidden="1" thickTop="1" thickBot="1" x14ac:dyDescent="0.25">
      <c r="B37" s="36">
        <v>13</v>
      </c>
      <c r="C37" s="37" t="s">
        <v>35</v>
      </c>
      <c r="D37" s="36"/>
      <c r="E37" s="26">
        <v>6.25E-2</v>
      </c>
      <c r="F37" s="27">
        <v>0</v>
      </c>
      <c r="G37" s="28"/>
      <c r="H37" s="34">
        <v>0</v>
      </c>
      <c r="I37" s="29"/>
      <c r="J37" s="27">
        <v>0</v>
      </c>
      <c r="K37" s="28"/>
      <c r="L37" s="34">
        <v>0</v>
      </c>
      <c r="M37" s="29"/>
      <c r="N37" s="27">
        <v>0</v>
      </c>
      <c r="O37" s="28"/>
      <c r="P37" s="34">
        <v>0</v>
      </c>
      <c r="Q37" s="29"/>
      <c r="R37" s="27">
        <v>0</v>
      </c>
      <c r="S37" s="28"/>
      <c r="T37" s="34">
        <v>0</v>
      </c>
      <c r="U37" s="29"/>
      <c r="V37" s="27">
        <v>0</v>
      </c>
      <c r="W37" s="28"/>
      <c r="X37" s="34">
        <v>0</v>
      </c>
      <c r="Y37" s="29"/>
      <c r="Z37" s="27">
        <v>0</v>
      </c>
      <c r="AA37" s="28"/>
      <c r="AB37" s="34">
        <v>0</v>
      </c>
      <c r="AC37" s="29">
        <f>AB37</f>
        <v>0</v>
      </c>
      <c r="AD37" s="82"/>
      <c r="AE37" s="27">
        <f t="shared" si="2"/>
        <v>0</v>
      </c>
      <c r="AF37" s="35">
        <f t="shared" si="3"/>
        <v>0</v>
      </c>
      <c r="AG37" s="8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hidden="1" thickTop="1" thickBot="1" x14ac:dyDescent="0.25">
      <c r="B38" s="35">
        <v>14</v>
      </c>
      <c r="C38" s="39" t="s">
        <v>35</v>
      </c>
      <c r="D38" s="36"/>
      <c r="E38" s="26">
        <v>6.25E-2</v>
      </c>
      <c r="F38" s="27">
        <v>0</v>
      </c>
      <c r="G38" s="28"/>
      <c r="H38" s="34">
        <v>0</v>
      </c>
      <c r="I38" s="29"/>
      <c r="J38" s="27">
        <v>0</v>
      </c>
      <c r="K38" s="28"/>
      <c r="L38" s="34">
        <v>0</v>
      </c>
      <c r="M38" s="29"/>
      <c r="N38" s="27">
        <v>0</v>
      </c>
      <c r="O38" s="28"/>
      <c r="P38" s="34">
        <v>0</v>
      </c>
      <c r="Q38" s="29"/>
      <c r="R38" s="27">
        <v>0</v>
      </c>
      <c r="S38" s="28"/>
      <c r="T38" s="34">
        <v>0</v>
      </c>
      <c r="U38" s="29"/>
      <c r="V38" s="27">
        <v>0</v>
      </c>
      <c r="W38" s="28"/>
      <c r="X38" s="34">
        <v>0</v>
      </c>
      <c r="Y38" s="29"/>
      <c r="Z38" s="27">
        <v>0</v>
      </c>
      <c r="AA38" s="28"/>
      <c r="AB38" s="34">
        <v>0</v>
      </c>
      <c r="AC38" s="29">
        <f>AB38</f>
        <v>0</v>
      </c>
      <c r="AD38" s="82"/>
      <c r="AE38" s="27">
        <f t="shared" si="2"/>
        <v>0</v>
      </c>
      <c r="AF38" s="35">
        <f t="shared" si="3"/>
        <v>0</v>
      </c>
      <c r="AG38" s="8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hidden="1" thickTop="1" thickBot="1" x14ac:dyDescent="0.25">
      <c r="B39" s="36">
        <v>15</v>
      </c>
      <c r="C39" s="37" t="s">
        <v>35</v>
      </c>
      <c r="D39" s="36"/>
      <c r="E39" s="26">
        <v>6.25E-2</v>
      </c>
      <c r="F39" s="27">
        <v>0</v>
      </c>
      <c r="G39" s="28"/>
      <c r="H39" s="34">
        <v>0</v>
      </c>
      <c r="I39" s="29"/>
      <c r="J39" s="27">
        <v>0</v>
      </c>
      <c r="K39" s="28"/>
      <c r="L39" s="34">
        <v>0</v>
      </c>
      <c r="M39" s="29"/>
      <c r="N39" s="27">
        <v>0</v>
      </c>
      <c r="O39" s="28"/>
      <c r="P39" s="34">
        <v>0</v>
      </c>
      <c r="Q39" s="29"/>
      <c r="R39" s="27">
        <v>0</v>
      </c>
      <c r="S39" s="28"/>
      <c r="T39" s="34">
        <v>0</v>
      </c>
      <c r="U39" s="29"/>
      <c r="V39" s="27">
        <v>0</v>
      </c>
      <c r="W39" s="28"/>
      <c r="X39" s="34">
        <v>0</v>
      </c>
      <c r="Y39" s="29"/>
      <c r="Z39" s="27">
        <v>0</v>
      </c>
      <c r="AA39" s="28"/>
      <c r="AB39" s="34">
        <v>0</v>
      </c>
      <c r="AC39" s="29">
        <f>AB39</f>
        <v>0</v>
      </c>
      <c r="AD39" s="82"/>
      <c r="AE39" s="27">
        <f t="shared" si="2"/>
        <v>0</v>
      </c>
      <c r="AF39" s="35">
        <f t="shared" si="3"/>
        <v>0</v>
      </c>
      <c r="AG39" s="8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hidden="1" thickTop="1" thickBot="1" x14ac:dyDescent="0.25">
      <c r="B40" s="35">
        <v>16</v>
      </c>
      <c r="C40" s="39" t="s">
        <v>35</v>
      </c>
      <c r="D40" s="36"/>
      <c r="E40" s="26">
        <v>3.125E-2</v>
      </c>
      <c r="F40" s="27">
        <v>0</v>
      </c>
      <c r="G40" s="28"/>
      <c r="H40" s="34">
        <v>0</v>
      </c>
      <c r="I40" s="29"/>
      <c r="J40" s="27">
        <v>0</v>
      </c>
      <c r="K40" s="28"/>
      <c r="L40" s="34">
        <v>0</v>
      </c>
      <c r="M40" s="29"/>
      <c r="N40" s="27">
        <v>0</v>
      </c>
      <c r="O40" s="28"/>
      <c r="P40" s="34">
        <v>0</v>
      </c>
      <c r="Q40" s="29"/>
      <c r="R40" s="27">
        <v>0</v>
      </c>
      <c r="S40" s="28"/>
      <c r="T40" s="34">
        <v>0</v>
      </c>
      <c r="U40" s="29"/>
      <c r="V40" s="27">
        <v>0</v>
      </c>
      <c r="W40" s="28"/>
      <c r="X40" s="34">
        <v>0</v>
      </c>
      <c r="Y40" s="29"/>
      <c r="Z40" s="27">
        <v>0</v>
      </c>
      <c r="AA40" s="28"/>
      <c r="AB40" s="34">
        <v>0</v>
      </c>
      <c r="AC40" s="29">
        <f>AB40</f>
        <v>0</v>
      </c>
      <c r="AD40" s="82"/>
      <c r="AE40" s="27">
        <f t="shared" si="2"/>
        <v>0</v>
      </c>
      <c r="AF40" s="35">
        <f t="shared" si="3"/>
        <v>0</v>
      </c>
      <c r="AG40" s="8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hidden="1" thickTop="1" thickBot="1" x14ac:dyDescent="0.25">
      <c r="B41" s="36">
        <v>17</v>
      </c>
      <c r="C41" s="38" t="s">
        <v>35</v>
      </c>
      <c r="D41" s="36"/>
      <c r="E41" s="26">
        <v>3.125E-2</v>
      </c>
      <c r="F41" s="27">
        <v>0</v>
      </c>
      <c r="G41" s="28"/>
      <c r="H41" s="34">
        <v>0</v>
      </c>
      <c r="I41" s="29"/>
      <c r="J41" s="27">
        <v>0</v>
      </c>
      <c r="K41" s="28"/>
      <c r="L41" s="34">
        <v>0</v>
      </c>
      <c r="M41" s="29"/>
      <c r="N41" s="27">
        <v>0</v>
      </c>
      <c r="O41" s="28"/>
      <c r="P41" s="34">
        <v>0</v>
      </c>
      <c r="Q41" s="29"/>
      <c r="R41" s="27">
        <v>0</v>
      </c>
      <c r="S41" s="28"/>
      <c r="T41" s="34">
        <v>0</v>
      </c>
      <c r="U41" s="29"/>
      <c r="V41" s="27">
        <v>0</v>
      </c>
      <c r="W41" s="28"/>
      <c r="X41" s="34">
        <v>0</v>
      </c>
      <c r="Y41" s="29"/>
      <c r="Z41" s="27">
        <v>0</v>
      </c>
      <c r="AA41" s="28"/>
      <c r="AB41" s="34">
        <v>0</v>
      </c>
      <c r="AC41" s="29">
        <f>AB41</f>
        <v>0</v>
      </c>
      <c r="AD41" s="82"/>
      <c r="AE41" s="27">
        <f t="shared" si="2"/>
        <v>0</v>
      </c>
      <c r="AF41" s="35">
        <f t="shared" si="3"/>
        <v>0</v>
      </c>
      <c r="AG41" s="8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hidden="1" thickTop="1" thickBot="1" x14ac:dyDescent="0.25">
      <c r="B42" s="93" t="s">
        <v>13</v>
      </c>
      <c r="C42" s="93"/>
      <c r="D42" s="47">
        <f>SUM(D33:D41)</f>
        <v>0</v>
      </c>
      <c r="E42" s="40">
        <f>SUM(E33:E41)</f>
        <v>0.5</v>
      </c>
      <c r="F42" s="45">
        <f>SUM(F33:F41)</f>
        <v>0</v>
      </c>
      <c r="G42" s="40"/>
      <c r="H42" s="48">
        <f>SUM(H33:H41)</f>
        <v>0</v>
      </c>
      <c r="I42" s="41">
        <f>SUM(I33:I41)</f>
        <v>0</v>
      </c>
      <c r="J42" s="46">
        <f>SUM(J33:J41)</f>
        <v>0</v>
      </c>
      <c r="K42" s="40"/>
      <c r="L42" s="48">
        <f>SUM(L33:L41)</f>
        <v>0</v>
      </c>
      <c r="M42" s="42">
        <f>SUM(M33:M41)</f>
        <v>0</v>
      </c>
      <c r="N42" s="46">
        <f>SUM(N33:N41)</f>
        <v>0</v>
      </c>
      <c r="O42" s="40"/>
      <c r="P42" s="48">
        <f>SUM(P33:P41)</f>
        <v>0</v>
      </c>
      <c r="Q42" s="42">
        <f>SUM(Q33:Q41)</f>
        <v>0</v>
      </c>
      <c r="R42" s="46">
        <f>SUM(R33:R41)</f>
        <v>0</v>
      </c>
      <c r="S42" s="40"/>
      <c r="T42" s="48">
        <f>SUM(T33:T41)</f>
        <v>0</v>
      </c>
      <c r="U42" s="43">
        <f>SUM(U33:U41)</f>
        <v>0</v>
      </c>
      <c r="V42" s="46">
        <f>SUM(V33:V41)</f>
        <v>0</v>
      </c>
      <c r="W42" s="40"/>
      <c r="X42" s="48">
        <f>SUM(X33:X41)</f>
        <v>0</v>
      </c>
      <c r="Y42" s="44">
        <f>SUM(Y33:Y41)</f>
        <v>0</v>
      </c>
      <c r="Z42" s="46">
        <f>SUM(Z33:Z41)</f>
        <v>0</v>
      </c>
      <c r="AA42" s="40"/>
      <c r="AB42" s="48">
        <f>SUM(AB33:AB41)</f>
        <v>0</v>
      </c>
      <c r="AC42" s="30">
        <f>SUM(AC33:AC41)</f>
        <v>0</v>
      </c>
      <c r="AD42" s="82"/>
      <c r="AE42" s="36">
        <f>SUM(AE33:AE41)</f>
        <v>0</v>
      </c>
      <c r="AF42" s="49">
        <f>SUM(AF33:AF41)</f>
        <v>0</v>
      </c>
      <c r="AG42" s="81"/>
    </row>
    <row r="43" spans="2:148" s="1" customFormat="1" hidden="1" x14ac:dyDescent="0.2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 hidden="1" x14ac:dyDescent="0.2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idden="1" x14ac:dyDescent="0.2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thickBo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32.25" thickTop="1" thickBot="1" x14ac:dyDescent="0.25">
      <c r="B47" s="71" t="s">
        <v>16</v>
      </c>
      <c r="C47" s="72"/>
      <c r="D47" s="73"/>
      <c r="E47" s="9"/>
      <c r="H47" s="74" t="s">
        <v>45</v>
      </c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6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customHeight="1" thickTop="1" thickBot="1" x14ac:dyDescent="0.25">
      <c r="AB48" s="17"/>
      <c r="AC48" s="17"/>
      <c r="AD48" s="17"/>
      <c r="AE48" s="17"/>
      <c r="AF48" s="17"/>
      <c r="AG48" s="19"/>
    </row>
    <row r="49" spans="2:33" s="1" customFormat="1" ht="30.75" thickTop="1" thickBot="1" x14ac:dyDescent="0.25">
      <c r="B49" s="71" t="s">
        <v>17</v>
      </c>
      <c r="C49" s="72"/>
      <c r="D49" s="73"/>
      <c r="E49" s="2"/>
      <c r="H49" s="74" t="s">
        <v>30</v>
      </c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6"/>
      <c r="W49" s="8"/>
      <c r="X49" s="8"/>
      <c r="Z49" s="94" t="s">
        <v>36</v>
      </c>
      <c r="AA49" s="95"/>
      <c r="AB49" s="95"/>
      <c r="AC49" s="95"/>
      <c r="AD49" s="95"/>
      <c r="AE49" s="95"/>
      <c r="AF49" s="96"/>
      <c r="AG49" s="19"/>
    </row>
    <row r="50" spans="2:33" s="1" customFormat="1" ht="25.5" thickTop="1" thickBot="1" x14ac:dyDescent="0.25">
      <c r="AG50" s="19"/>
    </row>
    <row r="51" spans="2:33" s="2" customFormat="1" ht="27.75" thickTop="1" thickBot="1" x14ac:dyDescent="0.25">
      <c r="B51" s="71" t="s">
        <v>31</v>
      </c>
      <c r="C51" s="73"/>
      <c r="D51" s="31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94" t="s">
        <v>33</v>
      </c>
      <c r="AA51" s="95"/>
      <c r="AB51" s="95"/>
      <c r="AC51" s="95"/>
      <c r="AD51" s="95"/>
      <c r="AE51" s="95"/>
      <c r="AF51" s="96"/>
      <c r="AG51" s="19"/>
    </row>
    <row r="52" spans="2:33" s="2" customFormat="1" ht="24.75" thickTop="1" x14ac:dyDescent="0.2">
      <c r="AG52" s="19"/>
    </row>
    <row r="53" spans="2:33" s="7" customFormat="1" ht="24.75" thickBo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5.5" thickTop="1" thickBot="1" x14ac:dyDescent="0.25">
      <c r="B54" s="102" t="s">
        <v>42</v>
      </c>
      <c r="C54" s="103"/>
      <c r="D54" s="97" t="s">
        <v>0</v>
      </c>
      <c r="E54" s="108" t="s">
        <v>1</v>
      </c>
      <c r="F54" s="87" t="s">
        <v>2</v>
      </c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9"/>
      <c r="AD54" s="21"/>
      <c r="AE54" s="97" t="s">
        <v>3</v>
      </c>
      <c r="AF54" s="97" t="s">
        <v>15</v>
      </c>
      <c r="AG54" s="5"/>
    </row>
    <row r="55" spans="2:33" s="1" customFormat="1" ht="25.5" thickTop="1" thickBot="1" x14ac:dyDescent="0.25">
      <c r="B55" s="104"/>
      <c r="C55" s="105"/>
      <c r="D55" s="98"/>
      <c r="E55" s="109"/>
      <c r="F55" s="87" t="s">
        <v>4</v>
      </c>
      <c r="G55" s="88"/>
      <c r="H55" s="88"/>
      <c r="I55" s="89"/>
      <c r="J55" s="87" t="s">
        <v>5</v>
      </c>
      <c r="K55" s="88"/>
      <c r="L55" s="88"/>
      <c r="M55" s="89"/>
      <c r="N55" s="87" t="s">
        <v>6</v>
      </c>
      <c r="O55" s="88"/>
      <c r="P55" s="88"/>
      <c r="Q55" s="89"/>
      <c r="R55" s="87" t="s">
        <v>7</v>
      </c>
      <c r="S55" s="88"/>
      <c r="T55" s="88"/>
      <c r="U55" s="89"/>
      <c r="V55" s="87" t="s">
        <v>8</v>
      </c>
      <c r="W55" s="88"/>
      <c r="X55" s="88"/>
      <c r="Y55" s="89"/>
      <c r="Z55" s="87" t="s">
        <v>9</v>
      </c>
      <c r="AA55" s="88"/>
      <c r="AB55" s="88"/>
      <c r="AC55" s="89"/>
      <c r="AD55" s="20"/>
      <c r="AE55" s="98"/>
      <c r="AF55" s="98"/>
      <c r="AG55" s="2"/>
    </row>
    <row r="56" spans="2:33" s="1" customFormat="1" ht="25.5" thickTop="1" thickBot="1" x14ac:dyDescent="0.25">
      <c r="B56" s="104"/>
      <c r="C56" s="105"/>
      <c r="D56" s="99"/>
      <c r="E56" s="110"/>
      <c r="F56" s="60" t="s">
        <v>10</v>
      </c>
      <c r="G56" s="60" t="s">
        <v>11</v>
      </c>
      <c r="H56" s="33" t="s">
        <v>12</v>
      </c>
      <c r="I56" s="60" t="s">
        <v>14</v>
      </c>
      <c r="J56" s="60" t="s">
        <v>10</v>
      </c>
      <c r="K56" s="60" t="s">
        <v>11</v>
      </c>
      <c r="L56" s="33" t="s">
        <v>12</v>
      </c>
      <c r="M56" s="60" t="s">
        <v>14</v>
      </c>
      <c r="N56" s="60" t="s">
        <v>10</v>
      </c>
      <c r="O56" s="60" t="s">
        <v>11</v>
      </c>
      <c r="P56" s="33" t="s">
        <v>12</v>
      </c>
      <c r="Q56" s="60" t="s">
        <v>14</v>
      </c>
      <c r="R56" s="60" t="s">
        <v>10</v>
      </c>
      <c r="S56" s="60" t="s">
        <v>11</v>
      </c>
      <c r="T56" s="33" t="s">
        <v>12</v>
      </c>
      <c r="U56" s="60" t="s">
        <v>14</v>
      </c>
      <c r="V56" s="60" t="s">
        <v>10</v>
      </c>
      <c r="W56" s="60" t="s">
        <v>11</v>
      </c>
      <c r="X56" s="33" t="s">
        <v>12</v>
      </c>
      <c r="Y56" s="60" t="s">
        <v>14</v>
      </c>
      <c r="Z56" s="60" t="s">
        <v>10</v>
      </c>
      <c r="AA56" s="60" t="s">
        <v>11</v>
      </c>
      <c r="AB56" s="33" t="s">
        <v>12</v>
      </c>
      <c r="AC56" s="60" t="s">
        <v>14</v>
      </c>
      <c r="AD56" s="20"/>
      <c r="AE56" s="99"/>
      <c r="AF56" s="99"/>
      <c r="AG56" s="2"/>
    </row>
    <row r="57" spans="2:33" s="1" customFormat="1" ht="25.5" thickTop="1" thickBot="1" x14ac:dyDescent="0.25">
      <c r="B57" s="106"/>
      <c r="C57" s="107"/>
      <c r="D57" s="51">
        <f>D19+D42</f>
        <v>62</v>
      </c>
      <c r="E57" s="22" t="e">
        <f>E19+E40+#REF!</f>
        <v>#REF!</v>
      </c>
      <c r="F57" s="50">
        <f>F$19+F$42</f>
        <v>185</v>
      </c>
      <c r="G57" s="23">
        <f t="shared" ref="G57:AD57" si="4">G$19+G$40</f>
        <v>0</v>
      </c>
      <c r="H57" s="52">
        <f>H$19+H$42</f>
        <v>14</v>
      </c>
      <c r="I57" s="23">
        <f t="shared" si="4"/>
        <v>0</v>
      </c>
      <c r="J57" s="50">
        <f>J$19+J$42</f>
        <v>176</v>
      </c>
      <c r="K57" s="23">
        <f t="shared" si="4"/>
        <v>0</v>
      </c>
      <c r="L57" s="52">
        <f>L$19+L$42</f>
        <v>9</v>
      </c>
      <c r="M57" s="23">
        <f t="shared" si="4"/>
        <v>0</v>
      </c>
      <c r="N57" s="50">
        <f>N$19+N$42</f>
        <v>155</v>
      </c>
      <c r="O57" s="23">
        <f t="shared" si="4"/>
        <v>0</v>
      </c>
      <c r="P57" s="52">
        <f>P$19+P$42</f>
        <v>9</v>
      </c>
      <c r="Q57" s="23">
        <f t="shared" si="4"/>
        <v>0</v>
      </c>
      <c r="R57" s="50">
        <f>R$19+R$42</f>
        <v>88</v>
      </c>
      <c r="S57" s="23">
        <f t="shared" si="4"/>
        <v>0</v>
      </c>
      <c r="T57" s="52">
        <f>T$19+T$42</f>
        <v>5</v>
      </c>
      <c r="U57" s="23">
        <f t="shared" si="4"/>
        <v>0</v>
      </c>
      <c r="V57" s="50">
        <f>V$19+V$42</f>
        <v>56</v>
      </c>
      <c r="W57" s="23">
        <f t="shared" si="4"/>
        <v>0</v>
      </c>
      <c r="X57" s="52">
        <f>X$19+X$42</f>
        <v>2</v>
      </c>
      <c r="Y57" s="23">
        <f t="shared" si="4"/>
        <v>0</v>
      </c>
      <c r="Z57" s="50">
        <f>Z$19+Z$42</f>
        <v>45</v>
      </c>
      <c r="AA57" s="23">
        <f t="shared" si="4"/>
        <v>0</v>
      </c>
      <c r="AB57" s="52">
        <f>AB$19+AB$42</f>
        <v>1</v>
      </c>
      <c r="AC57" s="23">
        <f t="shared" si="4"/>
        <v>0</v>
      </c>
      <c r="AD57" s="23">
        <f t="shared" si="4"/>
        <v>0</v>
      </c>
      <c r="AE57" s="50">
        <f>AE$19+AE$42</f>
        <v>705</v>
      </c>
      <c r="AF57" s="53">
        <f>AF$19+AF$42</f>
        <v>40</v>
      </c>
      <c r="AG57" s="2"/>
    </row>
    <row r="58" spans="2:33" s="1" customFormat="1" ht="24.75" thickBo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8.5" thickBot="1" x14ac:dyDescent="0.25">
      <c r="B59" s="102" t="s">
        <v>43</v>
      </c>
      <c r="C59" s="111"/>
      <c r="D59" s="114" t="s">
        <v>0</v>
      </c>
      <c r="E59" s="117" t="s">
        <v>1</v>
      </c>
      <c r="F59" s="119" t="s">
        <v>23</v>
      </c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1"/>
      <c r="AD59" s="21"/>
      <c r="AE59" s="122" t="s">
        <v>26</v>
      </c>
      <c r="AF59" s="123"/>
      <c r="AG59" s="2"/>
    </row>
    <row r="60" spans="2:33" s="1" customFormat="1" ht="27.75" thickBot="1" x14ac:dyDescent="0.25">
      <c r="B60" s="104"/>
      <c r="C60" s="112"/>
      <c r="D60" s="115"/>
      <c r="E60" s="118"/>
      <c r="F60" s="124" t="s">
        <v>24</v>
      </c>
      <c r="G60" s="125"/>
      <c r="H60" s="125"/>
      <c r="I60" s="125"/>
      <c r="J60" s="125"/>
      <c r="K60" s="125"/>
      <c r="L60" s="125"/>
      <c r="M60" s="125"/>
      <c r="N60" s="126"/>
      <c r="O60" s="55"/>
      <c r="P60" s="124" t="s">
        <v>25</v>
      </c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6"/>
      <c r="AC60" s="55"/>
      <c r="AD60" s="24"/>
      <c r="AE60" s="56" t="s">
        <v>27</v>
      </c>
      <c r="AF60" s="57" t="s">
        <v>28</v>
      </c>
      <c r="AG60" s="2"/>
    </row>
    <row r="61" spans="2:33" s="1" customFormat="1" ht="27.75" thickBot="1" x14ac:dyDescent="0.25">
      <c r="B61" s="104"/>
      <c r="C61" s="112"/>
      <c r="D61" s="115"/>
      <c r="E61" s="118"/>
      <c r="F61" s="124" t="s">
        <v>38</v>
      </c>
      <c r="G61" s="125"/>
      <c r="H61" s="125"/>
      <c r="I61" s="125"/>
      <c r="J61" s="125"/>
      <c r="K61" s="125"/>
      <c r="L61" s="125"/>
      <c r="M61" s="125"/>
      <c r="N61" s="126"/>
      <c r="O61" s="55"/>
      <c r="P61" s="124" t="s">
        <v>39</v>
      </c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6"/>
      <c r="AC61" s="55"/>
      <c r="AD61" s="24"/>
      <c r="AE61" s="56">
        <v>705</v>
      </c>
      <c r="AF61" s="57">
        <v>40</v>
      </c>
      <c r="AG61" s="2"/>
    </row>
    <row r="62" spans="2:33" s="1" customFormat="1" ht="27.75" thickBot="1" x14ac:dyDescent="0.25">
      <c r="B62" s="106"/>
      <c r="C62" s="113"/>
      <c r="D62" s="116"/>
      <c r="E62" s="118"/>
      <c r="F62" s="124" t="s">
        <v>40</v>
      </c>
      <c r="G62" s="125"/>
      <c r="H62" s="125"/>
      <c r="I62" s="125"/>
      <c r="J62" s="125"/>
      <c r="K62" s="125"/>
      <c r="L62" s="125"/>
      <c r="M62" s="125"/>
      <c r="N62" s="126"/>
      <c r="O62" s="55"/>
      <c r="P62" s="124" t="s">
        <v>41</v>
      </c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6"/>
      <c r="AC62" s="55"/>
      <c r="AD62" s="24"/>
      <c r="AE62" s="127">
        <v>20</v>
      </c>
      <c r="AF62" s="128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 x14ac:dyDescent="0.2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 x14ac:dyDescent="0.2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</sheetData>
  <mergeCells count="77">
    <mergeCell ref="AE62:AF62"/>
    <mergeCell ref="V55:Y55"/>
    <mergeCell ref="Z55:AC55"/>
    <mergeCell ref="AE54:AE56"/>
    <mergeCell ref="AF54:AF56"/>
    <mergeCell ref="AE59:AF59"/>
    <mergeCell ref="P60:AB60"/>
    <mergeCell ref="P61:AB61"/>
    <mergeCell ref="B59:C62"/>
    <mergeCell ref="D59:D62"/>
    <mergeCell ref="E59:E62"/>
    <mergeCell ref="F59:AC59"/>
    <mergeCell ref="B54:C57"/>
    <mergeCell ref="D54:D56"/>
    <mergeCell ref="E54:E56"/>
    <mergeCell ref="F54:AC54"/>
    <mergeCell ref="F55:I55"/>
    <mergeCell ref="J55:M55"/>
    <mergeCell ref="N55:Q55"/>
    <mergeCell ref="R55:U55"/>
    <mergeCell ref="F62:N62"/>
    <mergeCell ref="P62:AB62"/>
    <mergeCell ref="F60:N60"/>
    <mergeCell ref="F61:N61"/>
    <mergeCell ref="AF30:AF32"/>
    <mergeCell ref="F31:I31"/>
    <mergeCell ref="J31:M31"/>
    <mergeCell ref="B51:C51"/>
    <mergeCell ref="Z51:AF51"/>
    <mergeCell ref="N31:Q31"/>
    <mergeCell ref="R31:U31"/>
    <mergeCell ref="V31:Y31"/>
    <mergeCell ref="Z31:AC31"/>
    <mergeCell ref="AD32:AD42"/>
    <mergeCell ref="B42:C42"/>
    <mergeCell ref="B47:D47"/>
    <mergeCell ref="H47:V47"/>
    <mergeCell ref="B49:D49"/>
    <mergeCell ref="H49:V49"/>
    <mergeCell ref="Z49:AF49"/>
    <mergeCell ref="C30:C32"/>
    <mergeCell ref="D30:D32"/>
    <mergeCell ref="E30:E32"/>
    <mergeCell ref="F30:AC30"/>
    <mergeCell ref="AE30:AE32"/>
    <mergeCell ref="V8:Y8"/>
    <mergeCell ref="AG24:AG42"/>
    <mergeCell ref="B26:D26"/>
    <mergeCell ref="H26:V26"/>
    <mergeCell ref="Z26:AF26"/>
    <mergeCell ref="B28:C28"/>
    <mergeCell ref="Z8:AC8"/>
    <mergeCell ref="AD9:AD19"/>
    <mergeCell ref="B19:C19"/>
    <mergeCell ref="B24:D24"/>
    <mergeCell ref="H24:V24"/>
    <mergeCell ref="D7:D9"/>
    <mergeCell ref="E7:E9"/>
    <mergeCell ref="F7:AC7"/>
    <mergeCell ref="Z28:AF28"/>
    <mergeCell ref="B30:B32"/>
    <mergeCell ref="B1:D1"/>
    <mergeCell ref="H1:V1"/>
    <mergeCell ref="AG1:AG19"/>
    <mergeCell ref="B3:D3"/>
    <mergeCell ref="H3:V3"/>
    <mergeCell ref="Z3:AF3"/>
    <mergeCell ref="B5:C5"/>
    <mergeCell ref="Z5:AF5"/>
    <mergeCell ref="B7:B9"/>
    <mergeCell ref="C7:C9"/>
    <mergeCell ref="AE7:AE9"/>
    <mergeCell ref="AF7:AF9"/>
    <mergeCell ref="F8:I8"/>
    <mergeCell ref="J8:M8"/>
    <mergeCell ref="N8:Q8"/>
    <mergeCell ref="R8:U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علوم - 5ب - ف1 - للنشر</vt:lpstr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orabi</cp:lastModifiedBy>
  <cp:lastPrinted>2020-12-23T05:33:57Z</cp:lastPrinted>
  <dcterms:created xsi:type="dcterms:W3CDTF">1996-10-14T23:33:28Z</dcterms:created>
  <dcterms:modified xsi:type="dcterms:W3CDTF">2020-12-23T05:36:13Z</dcterms:modified>
</cp:coreProperties>
</file>