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03248D7-2157-4987-BB52-B911BCE94E6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الدراسات الإسلامية 1م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9" i="23" l="1"/>
  <c r="AF18" i="23"/>
  <c r="AF17" i="23"/>
  <c r="AF12" i="23"/>
  <c r="AE19" i="23"/>
  <c r="AE18" i="23"/>
  <c r="AE17" i="23"/>
  <c r="F22" i="23"/>
  <c r="AE21" i="23"/>
  <c r="AE12" i="23"/>
  <c r="D22" i="23"/>
  <c r="AB22" i="23"/>
  <c r="Z22" i="23"/>
  <c r="Y22" i="23"/>
  <c r="X22" i="23"/>
  <c r="V22" i="23"/>
  <c r="U22" i="23"/>
  <c r="T22" i="23"/>
  <c r="R22" i="23"/>
  <c r="Q22" i="23"/>
  <c r="P22" i="23"/>
  <c r="N22" i="23"/>
  <c r="M22" i="23"/>
  <c r="L22" i="23"/>
  <c r="J22" i="23"/>
  <c r="I22" i="23"/>
  <c r="H22" i="23"/>
  <c r="E22" i="23"/>
  <c r="AF21" i="23"/>
  <c r="AC21" i="23"/>
  <c r="AF20" i="23"/>
  <c r="AE20" i="23"/>
  <c r="AC20" i="23"/>
  <c r="AF16" i="23"/>
  <c r="AE16" i="23"/>
  <c r="AF15" i="23"/>
  <c r="AE15" i="23"/>
  <c r="AF14" i="23"/>
  <c r="AE14" i="23"/>
  <c r="AF13" i="23"/>
  <c r="AE13" i="23"/>
  <c r="AC12" i="23"/>
  <c r="AD40" i="23"/>
  <c r="E40" i="23"/>
  <c r="AF22" i="23" l="1"/>
  <c r="AE22" i="23"/>
  <c r="AC22" i="23"/>
</calcChain>
</file>

<file path=xl/sharedStrings.xml><?xml version="1.0" encoding="utf-8"?>
<sst xmlns="http://schemas.openxmlformats.org/spreadsheetml/2006/main" count="84" uniqueCount="57">
  <si>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</si>
  <si>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</si>
  <si>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</si>
  <si>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</si>
  <si>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</si>
  <si>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</si>
  <si>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</si>
  <si>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</si>
  <si>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</si>
  <si>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</si>
  <si>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</si>
  <si>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</si>
  <si>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</si>
  <si>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</si>
  <si>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</si>
  <si>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</si>
  <si>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</si>
  <si>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</si>
  <si>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</si>
  <si>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</si>
  <si>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</si>
  <si>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</si>
  <si>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</si>
  <si>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</si>
  <si>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</si>
  <si>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</si>
  <si>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t>الــمــوضــــوعـات</t>
  </si>
  <si>
    <t>مقالي</t>
  </si>
  <si>
    <t>40 درجة</t>
  </si>
  <si>
    <t xml:space="preserve"> </t>
  </si>
  <si>
    <t>عــدد أســـــئــلــة الفقه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</si>
  <si>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</si>
  <si>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 xml:space="preserve">عــدد الأســئــلــة </t>
  </si>
  <si>
    <t>ملخص لجدول المواصفات بحسب متغير المادة والأهداف ونوع الأسئلة</t>
  </si>
  <si>
    <t xml:space="preserve"> 36 فقرة</t>
  </si>
  <si>
    <t>12  فقرة</t>
  </si>
  <si>
    <t>7 فقرات</t>
  </si>
  <si>
    <t>الوحدة 8: الشركات</t>
  </si>
  <si>
    <t>الوحدة 9: المسابقات واللقطة</t>
  </si>
  <si>
    <t>الوحدة 10: الجنايات</t>
  </si>
  <si>
    <t>الوحدة 1: مقدمة في الفقه</t>
  </si>
  <si>
    <t>الوحدة 2: أحكام النكاح</t>
  </si>
  <si>
    <t>الوحدة 3: الفرق الزوجية</t>
  </si>
  <si>
    <t>الوحدة 4: البيع</t>
  </si>
  <si>
    <t>الوحدة 5: البيوع المحرمة</t>
  </si>
  <si>
    <t>الوحدة 6: بيع التقسيط والمعاملات المصرفية</t>
  </si>
  <si>
    <t>الوحدة 7: الوكالة والعارية والإجارة</t>
  </si>
  <si>
    <t xml:space="preserve"> مادة الفقه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</si>
  <si>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0"/>
        <color rgb="FFFF0000"/>
        <rFont val="Arial"/>
        <family val="2"/>
      </rPr>
      <t>الفقه</t>
    </r>
    <r>
      <rPr>
        <b/>
        <sz val="12"/>
        <color indexed="8"/>
        <rFont val="Arial"/>
        <family val="2"/>
      </rPr>
      <t xml:space="preserve"> للصف الثاني الثانوي</t>
    </r>
  </si>
  <si>
    <r>
      <t>إعداد</t>
    </r>
    <r>
      <rPr>
        <b/>
        <sz val="11"/>
        <color theme="3"/>
        <rFont val="mohammad bold art 1"/>
        <charset val="178"/>
      </rPr>
      <t xml:space="preserve"> أ/</t>
    </r>
    <r>
      <rPr>
        <b/>
        <sz val="11"/>
        <rFont val="mohammad bold art 1"/>
        <charset val="178"/>
      </rPr>
      <t>عبدالرحمن بن علي القرني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</si>
  <si>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</si>
  <si>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</si>
  <si>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خلاصة أسئلة مادة الفقه</t>
  </si>
  <si>
    <r>
      <t xml:space="preserve">36 </t>
    </r>
    <r>
      <rPr>
        <b/>
        <sz val="11"/>
        <color rgb="FF3366FF"/>
        <rFont val="Times New Roman"/>
        <family val="1"/>
      </rPr>
      <t>كل فقرة بثلاث أرباع الدرجة</t>
    </r>
  </si>
  <si>
    <t>12كل فقرة بنصف درجة</t>
  </si>
  <si>
    <t>7 كل فقرة بدرجة</t>
  </si>
  <si>
    <r>
      <t xml:space="preserve">ملخص جدول المواصفات بحسب نوع السؤال / مادة  </t>
    </r>
    <r>
      <rPr>
        <b/>
        <sz val="14"/>
        <color rgb="FFFF0000"/>
        <rFont val="Arial"/>
        <family val="2"/>
        <scheme val="minor"/>
      </rPr>
      <t>الفقه</t>
    </r>
    <r>
      <rPr>
        <b/>
        <sz val="14"/>
        <color indexed="10"/>
        <rFont val="Arial"/>
        <family val="2"/>
        <scheme val="minor"/>
      </rPr>
      <t xml:space="preserve"> </t>
    </r>
    <r>
      <rPr>
        <b/>
        <sz val="14"/>
        <rFont val="Arial"/>
        <family val="2"/>
        <scheme val="minor"/>
      </rPr>
      <t xml:space="preserve"> </t>
    </r>
    <r>
      <rPr>
        <b/>
        <sz val="14"/>
        <color indexed="17"/>
        <rFont val="Arial"/>
        <family val="2"/>
        <scheme val="minor"/>
      </rPr>
      <t xml:space="preserve">الصف الثاني الثانوي </t>
    </r>
    <r>
      <rPr>
        <b/>
        <sz val="14"/>
        <rFont val="Arial"/>
        <family val="2"/>
        <scheme val="minor"/>
      </rPr>
      <t>الفصل الدراسي الثاني 1443هـ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</si>
</sst>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ر.س.‏&quot;\ * #,##0.00_-;_-&quot;ر.س.‏&quot;\ * #,##0.00\-;_-&quot;ر.س.‏&quot;\ * &quot;-&quot;??_-;_-@_-"/>
    <numFmt numFmtId="164" formatCode="0.0"/>
  </numFmts>
  <fonts count="69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PT Bold Heading"/>
      <charset val="178"/>
    </font>
    <font>
      <b/>
      <sz val="13"/>
      <color indexed="12"/>
      <name val="Arial"/>
      <family val="2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1"/>
      <name val="mohammad bold art 1"/>
      <charset val="178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name val="Arial"/>
      <family val="2"/>
    </font>
    <font>
      <b/>
      <sz val="16"/>
      <name val="Arial"/>
      <family val="2"/>
      <scheme val="minor"/>
    </font>
    <font>
      <b/>
      <sz val="14"/>
      <color rgb="FFFF0000"/>
      <name val="Times New Roman"/>
      <family val="1"/>
    </font>
    <font>
      <b/>
      <sz val="14"/>
      <color indexed="10"/>
      <name val="Arial"/>
      <family val="2"/>
      <scheme val="minor"/>
    </font>
    <font>
      <b/>
      <sz val="14"/>
      <color indexed="17"/>
      <name val="Arial"/>
      <family val="2"/>
      <scheme val="minor"/>
    </font>
    <font>
      <sz val="11"/>
      <color theme="1"/>
      <name val="Tahoma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indexed="12"/>
      <name val="Arial"/>
      <family val="2"/>
    </font>
    <font>
      <b/>
      <sz val="11"/>
      <color theme="3"/>
      <name val="mohammad bold art 1"/>
      <charset val="178"/>
    </font>
    <font>
      <b/>
      <sz val="10"/>
      <color rgb="FFFF0000"/>
      <name val="Arial"/>
      <family val="2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3366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15" borderId="0" applyNumberFormat="0" applyBorder="0" applyAlignment="0" applyProtection="0"/>
    <xf numFmtId="0" fontId="51" fillId="16" borderId="0" applyNumberFormat="0" applyBorder="0" applyAlignment="0" applyProtection="0"/>
    <xf numFmtId="0" fontId="52" fillId="17" borderId="0" applyNumberFormat="0" applyBorder="0" applyAlignment="0" applyProtection="0"/>
    <xf numFmtId="0" fontId="53" fillId="18" borderId="17" applyNumberFormat="0" applyAlignment="0" applyProtection="0"/>
    <xf numFmtId="0" fontId="54" fillId="19" borderId="18" applyNumberFormat="0" applyAlignment="0" applyProtection="0"/>
    <xf numFmtId="0" fontId="55" fillId="19" borderId="17" applyNumberFormat="0" applyAlignment="0" applyProtection="0"/>
    <xf numFmtId="0" fontId="56" fillId="0" borderId="19" applyNumberFormat="0" applyFill="0" applyAlignment="0" applyProtection="0"/>
    <xf numFmtId="0" fontId="57" fillId="20" borderId="2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1" borderId="21" applyNumberFormat="0" applyFont="0" applyAlignment="0" applyProtection="0"/>
  </cellStyleXfs>
  <cellXfs count="126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0" fillId="0" borderId="0" xfId="0" applyNumberFormat="1" applyBorder="1" applyAlignment="1" applyProtection="1">
      <alignment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1" fillId="2" borderId="10" xfId="0" applyNumberFormat="1" applyFont="1" applyFill="1" applyBorder="1" applyAlignment="1" applyProtection="1">
      <alignment horizontal="center" vertical="center" readingOrder="2"/>
    </xf>
    <xf numFmtId="1" fontId="25" fillId="0" borderId="10" xfId="0" applyNumberFormat="1" applyFont="1" applyFill="1" applyBorder="1" applyAlignment="1" applyProtection="1">
      <alignment horizontal="center" vertical="center" readingOrder="2"/>
    </xf>
    <xf numFmtId="2" fontId="26" fillId="2" borderId="10" xfId="0" applyNumberFormat="1" applyFont="1" applyFill="1" applyBorder="1" applyAlignment="1" applyProtection="1">
      <alignment horizontal="center" vertical="center" readingOrder="2"/>
    </xf>
    <xf numFmtId="1" fontId="27" fillId="2" borderId="10" xfId="0" applyNumberFormat="1" applyFont="1" applyFill="1" applyBorder="1" applyAlignment="1" applyProtection="1">
      <alignment horizontal="center" vertical="center" readingOrder="2"/>
    </xf>
    <xf numFmtId="2" fontId="21" fillId="3" borderId="10" xfId="0" applyNumberFormat="1" applyFont="1" applyFill="1" applyBorder="1" applyAlignment="1" applyProtection="1">
      <alignment horizontal="center" vertical="center" readingOrder="2"/>
    </xf>
    <xf numFmtId="1" fontId="25" fillId="12" borderId="10" xfId="0" applyNumberFormat="1" applyFont="1" applyFill="1" applyBorder="1" applyAlignment="1" applyProtection="1">
      <alignment horizontal="center" vertical="center" readingOrder="2"/>
    </xf>
    <xf numFmtId="1" fontId="25" fillId="5" borderId="10" xfId="0" applyNumberFormat="1" applyFont="1" applyFill="1" applyBorder="1" applyAlignment="1" applyProtection="1">
      <alignment horizontal="center" vertical="center" readingOrder="2"/>
    </xf>
    <xf numFmtId="0" fontId="31" fillId="5" borderId="10" xfId="0" applyNumberFormat="1" applyFont="1" applyFill="1" applyBorder="1" applyAlignment="1" applyProtection="1">
      <alignment horizontal="center" vertical="center" readingOrder="2"/>
    </xf>
    <xf numFmtId="1" fontId="31" fillId="5" borderId="10" xfId="0" applyNumberFormat="1" applyFont="1" applyFill="1" applyBorder="1" applyAlignment="1" applyProtection="1">
      <alignment horizontal="center" vertical="center" readingOrder="2"/>
    </xf>
    <xf numFmtId="1" fontId="31" fillId="5" borderId="10" xfId="0" applyNumberFormat="1" applyFont="1" applyFill="1" applyBorder="1" applyAlignment="1" applyProtection="1">
      <alignment horizontal="center" vertical="center" readingOrder="2"/>
      <protection locked="0"/>
    </xf>
    <xf numFmtId="164" fontId="31" fillId="5" borderId="10" xfId="0" applyNumberFormat="1" applyFont="1" applyFill="1" applyBorder="1" applyAlignment="1" applyProtection="1">
      <alignment horizontal="center" vertical="center" readingOrder="2"/>
    </xf>
    <xf numFmtId="2" fontId="31" fillId="5" borderId="10" xfId="0" applyNumberFormat="1" applyFont="1" applyFill="1" applyBorder="1" applyAlignment="1" applyProtection="1">
      <alignment horizontal="center" vertical="center" readingOrder="2"/>
    </xf>
    <xf numFmtId="0" fontId="32" fillId="5" borderId="10" xfId="0" applyNumberFormat="1" applyFont="1" applyFill="1" applyBorder="1" applyAlignment="1" applyProtection="1">
      <alignment horizontal="center" vertical="center" readingOrder="2"/>
    </xf>
    <xf numFmtId="1" fontId="33" fillId="5" borderId="10" xfId="0" applyNumberFormat="1" applyFont="1" applyFill="1" applyBorder="1" applyAlignment="1" applyProtection="1">
      <alignment horizontal="center" vertical="center" readingOrder="2"/>
    </xf>
    <xf numFmtId="0" fontId="36" fillId="13" borderId="10" xfId="0" applyFont="1" applyFill="1" applyBorder="1" applyAlignment="1">
      <alignment horizontal="center" vertical="center" wrapText="1" readingOrder="2"/>
    </xf>
    <xf numFmtId="0" fontId="37" fillId="6" borderId="10" xfId="0" applyFont="1" applyFill="1" applyBorder="1" applyAlignment="1">
      <alignment horizontal="center" vertical="center" wrapText="1" readingOrder="2"/>
    </xf>
    <xf numFmtId="0" fontId="37" fillId="13" borderId="10" xfId="0" applyFont="1" applyFill="1" applyBorder="1" applyAlignment="1">
      <alignment horizontal="center" vertical="center" wrapText="1" readingOrder="2"/>
    </xf>
    <xf numFmtId="1" fontId="35" fillId="0" borderId="10" xfId="0" applyNumberFormat="1" applyFont="1" applyBorder="1" applyAlignment="1">
      <alignment horizontal="center" vertical="center" wrapText="1" readingOrder="2"/>
    </xf>
    <xf numFmtId="1" fontId="29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3" fillId="0" borderId="10" xfId="0" applyFont="1" applyBorder="1" applyAlignment="1">
      <alignment horizontal="center" vertical="center" readingOrder="2"/>
    </xf>
    <xf numFmtId="0" fontId="12" fillId="0" borderId="10" xfId="0" applyFont="1" applyBorder="1" applyAlignment="1" applyProtection="1">
      <alignment horizontal="center" vertical="center" readingOrder="2"/>
      <protection locked="0"/>
    </xf>
    <xf numFmtId="0" fontId="11" fillId="7" borderId="10" xfId="0" applyFont="1" applyFill="1" applyBorder="1" applyAlignment="1">
      <alignment horizontal="center" vertical="center" wrapText="1" readingOrder="2"/>
    </xf>
    <xf numFmtId="0" fontId="11" fillId="6" borderId="10" xfId="0" applyFont="1" applyFill="1" applyBorder="1" applyAlignment="1">
      <alignment horizontal="center" vertical="center" wrapText="1" readingOrder="2"/>
    </xf>
    <xf numFmtId="0" fontId="3" fillId="0" borderId="10" xfId="0" applyFont="1" applyBorder="1" applyAlignment="1" applyProtection="1">
      <alignment horizontal="center" vertical="center" readingOrder="2"/>
      <protection locked="0"/>
    </xf>
    <xf numFmtId="1" fontId="40" fillId="7" borderId="10" xfId="0" applyNumberFormat="1" applyFont="1" applyFill="1" applyBorder="1" applyAlignment="1">
      <alignment horizontal="center" vertical="center" wrapText="1" readingOrder="2"/>
    </xf>
    <xf numFmtId="1" fontId="41" fillId="6" borderId="10" xfId="0" applyNumberFormat="1" applyFont="1" applyFill="1" applyBorder="1" applyAlignment="1">
      <alignment horizontal="center" vertical="center" wrapText="1" readingOrder="2"/>
    </xf>
    <xf numFmtId="0" fontId="21" fillId="14" borderId="10" xfId="0" applyFont="1" applyFill="1" applyBorder="1" applyAlignment="1">
      <alignment horizontal="center" vertical="center" readingOrder="2"/>
    </xf>
    <xf numFmtId="0" fontId="21" fillId="4" borderId="10" xfId="0" applyFont="1" applyFill="1" applyBorder="1" applyAlignment="1">
      <alignment horizontal="center" vertical="center" readingOrder="2"/>
    </xf>
    <xf numFmtId="0" fontId="21" fillId="0" borderId="10" xfId="0" applyFont="1" applyBorder="1" applyAlignment="1">
      <alignment horizontal="center" vertical="center" readingOrder="2"/>
    </xf>
    <xf numFmtId="1" fontId="21" fillId="5" borderId="10" xfId="0" applyNumberFormat="1" applyFont="1" applyFill="1" applyBorder="1" applyAlignment="1">
      <alignment horizontal="center" vertical="center" readingOrder="2"/>
    </xf>
    <xf numFmtId="0" fontId="35" fillId="13" borderId="10" xfId="0" applyFont="1" applyFill="1" applyBorder="1" applyAlignment="1">
      <alignment horizontal="center" vertical="center" wrapText="1" readingOrder="2"/>
    </xf>
    <xf numFmtId="0" fontId="3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vertical="center" readingOrder="2"/>
    </xf>
    <xf numFmtId="0" fontId="45" fillId="0" borderId="0" xfId="0" applyFont="1" applyAlignment="1">
      <alignment horizontal="center" wrapText="1" readingOrder="2"/>
    </xf>
    <xf numFmtId="0" fontId="30" fillId="12" borderId="10" xfId="0" applyNumberFormat="1" applyFont="1" applyFill="1" applyBorder="1" applyAlignment="1" applyProtection="1">
      <alignment horizontal="center" vertical="center" readingOrder="2"/>
    </xf>
    <xf numFmtId="0" fontId="6" fillId="12" borderId="10" xfId="3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0" xfId="0" applyNumberFormat="1" applyFont="1" applyFill="1" applyBorder="1" applyAlignment="1" applyProtection="1">
      <alignment vertical="center" readingOrder="2"/>
      <protection locked="0"/>
    </xf>
    <xf numFmtId="0" fontId="24" fillId="0" borderId="10" xfId="0" applyNumberFormat="1" applyFont="1" applyFill="1" applyBorder="1" applyAlignment="1" applyProtection="1">
      <alignment horizontal="center" vertical="center" readingOrder="2"/>
    </xf>
    <xf numFmtId="0" fontId="37" fillId="12" borderId="10" xfId="0" applyFont="1" applyFill="1" applyBorder="1" applyAlignment="1">
      <alignment horizontal="center" vertical="center" wrapText="1" readingOrder="2"/>
    </xf>
    <xf numFmtId="0" fontId="67" fillId="12" borderId="10" xfId="3" applyFont="1" applyFill="1" applyBorder="1" applyAlignment="1">
      <alignment horizontal="right" vertical="center"/>
    </xf>
    <xf numFmtId="1" fontId="37" fillId="13" borderId="10" xfId="0" applyNumberFormat="1" applyFont="1" applyFill="1" applyBorder="1" applyAlignment="1">
      <alignment horizontal="center" vertical="center" wrapText="1" readingOrder="2"/>
    </xf>
    <xf numFmtId="1" fontId="32" fillId="5" borderId="10" xfId="0" applyNumberFormat="1" applyFont="1" applyFill="1" applyBorder="1" applyAlignment="1" applyProtection="1">
      <alignment horizontal="center" vertical="center" readingOrder="2"/>
    </xf>
    <xf numFmtId="0" fontId="38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8" fillId="10" borderId="3" xfId="0" applyFont="1" applyFill="1" applyBorder="1" applyAlignment="1" applyProtection="1">
      <alignment horizontal="center" vertical="center" wrapText="1" readingOrder="2"/>
      <protection locked="0"/>
    </xf>
    <xf numFmtId="0" fontId="38" fillId="10" borderId="4" xfId="0" applyFont="1" applyFill="1" applyBorder="1" applyAlignment="1" applyProtection="1">
      <alignment horizontal="center" vertical="center" wrapText="1" readingOrder="2"/>
      <protection locked="0"/>
    </xf>
    <xf numFmtId="0" fontId="38" fillId="10" borderId="1" xfId="0" applyFont="1" applyFill="1" applyBorder="1" applyAlignment="1" applyProtection="1">
      <alignment horizontal="center" vertical="center" wrapText="1" readingOrder="2"/>
      <protection locked="0"/>
    </xf>
    <xf numFmtId="0" fontId="38" fillId="10" borderId="2" xfId="0" applyFont="1" applyFill="1" applyBorder="1" applyAlignment="1" applyProtection="1">
      <alignment horizontal="center" vertical="center" wrapText="1" readingOrder="2"/>
      <protection locked="0"/>
    </xf>
    <xf numFmtId="0" fontId="38" fillId="10" borderId="5" xfId="0" applyFont="1" applyFill="1" applyBorder="1" applyAlignment="1" applyProtection="1">
      <alignment horizontal="center" vertical="center" wrapText="1" readingOrder="2"/>
      <protection locked="0"/>
    </xf>
    <xf numFmtId="0" fontId="38" fillId="10" borderId="6" xfId="0" applyFont="1" applyFill="1" applyBorder="1" applyAlignment="1" applyProtection="1">
      <alignment horizontal="center" vertical="center" wrapText="1" readingOrder="2"/>
      <protection locked="0"/>
    </xf>
    <xf numFmtId="0" fontId="28" fillId="14" borderId="10" xfId="0" applyFont="1" applyFill="1" applyBorder="1" applyAlignment="1" applyProtection="1">
      <alignment horizontal="center" vertical="center" wrapText="1" readingOrder="2"/>
      <protection locked="0"/>
    </xf>
    <xf numFmtId="0" fontId="21" fillId="9" borderId="10" xfId="0" applyFont="1" applyFill="1" applyBorder="1" applyAlignment="1">
      <alignment horizontal="center" vertical="center" wrapText="1" readingOrder="2"/>
    </xf>
    <xf numFmtId="0" fontId="23" fillId="14" borderId="10" xfId="0" applyFont="1" applyFill="1" applyBorder="1" applyAlignment="1">
      <alignment horizontal="center" vertical="center" readingOrder="2"/>
    </xf>
    <xf numFmtId="0" fontId="21" fillId="14" borderId="10" xfId="0" applyFont="1" applyFill="1" applyBorder="1" applyAlignment="1">
      <alignment horizontal="center" vertical="center" readingOrder="2"/>
    </xf>
    <xf numFmtId="0" fontId="11" fillId="14" borderId="10" xfId="0" applyFont="1" applyFill="1" applyBorder="1" applyAlignment="1">
      <alignment horizontal="center" vertical="center" wrapText="1" readingOrder="2"/>
    </xf>
    <xf numFmtId="0" fontId="23" fillId="0" borderId="10" xfId="0" applyFont="1" applyBorder="1" applyAlignment="1">
      <alignment horizontal="center" vertical="center" readingOrder="2"/>
    </xf>
    <xf numFmtId="1" fontId="22" fillId="8" borderId="10" xfId="0" applyNumberFormat="1" applyFont="1" applyFill="1" applyBorder="1" applyAlignment="1">
      <alignment horizontal="center" vertical="center" readingOrder="2"/>
    </xf>
    <xf numFmtId="0" fontId="28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8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28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6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62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62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3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28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28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28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7" fillId="13" borderId="11" xfId="0" applyFont="1" applyFill="1" applyBorder="1" applyAlignment="1">
      <alignment horizontal="center" vertical="center" wrapText="1" readingOrder="2"/>
    </xf>
    <xf numFmtId="0" fontId="37" fillId="13" borderId="13" xfId="0" applyFont="1" applyFill="1" applyBorder="1" applyAlignment="1">
      <alignment horizontal="center" vertical="center" wrapText="1" readingOrder="2"/>
    </xf>
    <xf numFmtId="0" fontId="37" fillId="13" borderId="12" xfId="0" applyFont="1" applyFill="1" applyBorder="1" applyAlignment="1">
      <alignment horizontal="center" vertical="center" wrapText="1" readingOrder="2"/>
    </xf>
    <xf numFmtId="0" fontId="21" fillId="0" borderId="11" xfId="0" applyNumberFormat="1" applyFont="1" applyFill="1" applyBorder="1" applyAlignment="1" applyProtection="1">
      <alignment horizontal="center" vertical="center" wrapText="1" readingOrder="2"/>
    </xf>
    <xf numFmtId="0" fontId="21" fillId="0" borderId="13" xfId="0" applyNumberFormat="1" applyFont="1" applyFill="1" applyBorder="1" applyAlignment="1" applyProtection="1">
      <alignment horizontal="center" vertical="center" wrapText="1" readingOrder="2"/>
    </xf>
    <xf numFmtId="0" fontId="21" fillId="0" borderId="12" xfId="0" applyNumberFormat="1" applyFont="1" applyFill="1" applyBorder="1" applyAlignment="1" applyProtection="1">
      <alignment horizontal="center" vertical="center" wrapText="1" readingOrder="2"/>
    </xf>
    <xf numFmtId="0" fontId="30" fillId="0" borderId="7" xfId="0" applyNumberFormat="1" applyFont="1" applyFill="1" applyBorder="1" applyAlignment="1" applyProtection="1">
      <alignment horizontal="center" vertical="center" readingOrder="2"/>
    </xf>
    <xf numFmtId="0" fontId="30" fillId="0" borderId="8" xfId="0" applyNumberFormat="1" applyFont="1" applyFill="1" applyBorder="1" applyAlignment="1" applyProtection="1">
      <alignment horizontal="center" vertical="center" readingOrder="2"/>
    </xf>
    <xf numFmtId="0" fontId="30" fillId="0" borderId="9" xfId="0" applyNumberFormat="1" applyFont="1" applyFill="1" applyBorder="1" applyAlignment="1" applyProtection="1">
      <alignment horizontal="center" vertical="center" readingOrder="2"/>
    </xf>
    <xf numFmtId="0" fontId="65" fillId="13" borderId="11" xfId="0" applyFont="1" applyFill="1" applyBorder="1" applyAlignment="1">
      <alignment horizontal="center" vertical="center" wrapText="1" readingOrder="2"/>
    </xf>
    <xf numFmtId="0" fontId="65" fillId="13" borderId="13" xfId="0" applyFont="1" applyFill="1" applyBorder="1" applyAlignment="1">
      <alignment horizontal="center" vertical="center" wrapText="1" readingOrder="2"/>
    </xf>
    <xf numFmtId="0" fontId="65" fillId="13" borderId="12" xfId="0" applyFont="1" applyFill="1" applyBorder="1" applyAlignment="1">
      <alignment horizontal="center" vertical="center" wrapText="1" readingOrder="2"/>
    </xf>
    <xf numFmtId="0" fontId="28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8" fillId="12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8" fillId="12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2" borderId="7" xfId="0" applyNumberFormat="1" applyFont="1" applyFill="1" applyBorder="1" applyAlignment="1" applyProtection="1">
      <alignment horizontal="center" vertical="center" readingOrder="2"/>
    </xf>
    <xf numFmtId="0" fontId="30" fillId="12" borderId="8" xfId="0" applyNumberFormat="1" applyFont="1" applyFill="1" applyBorder="1" applyAlignment="1" applyProtection="1">
      <alignment horizontal="center" vertical="center" readingOrder="2"/>
    </xf>
    <xf numFmtId="0" fontId="30" fillId="12" borderId="9" xfId="0" applyNumberFormat="1" applyFont="1" applyFill="1" applyBorder="1" applyAlignment="1" applyProtection="1">
      <alignment horizontal="center" vertical="center" readingOrder="2"/>
    </xf>
    <xf numFmtId="0" fontId="10" fillId="0" borderId="10" xfId="0" applyFont="1" applyBorder="1" applyAlignment="1">
      <alignment horizontal="center" vertical="center" readingOrder="2"/>
    </xf>
    <xf numFmtId="0" fontId="42" fillId="0" borderId="10" xfId="0" applyFont="1" applyBorder="1" applyAlignment="1">
      <alignment horizontal="center" vertical="center" readingOrder="2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66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66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66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41" fillId="10" borderId="7" xfId="0" applyNumberFormat="1" applyFont="1" applyFill="1" applyBorder="1" applyAlignment="1" applyProtection="1">
      <alignment horizontal="center" vertical="center" readingOrder="2"/>
      <protection locked="0"/>
    </xf>
    <xf numFmtId="0" fontId="41" fillId="10" borderId="8" xfId="0" applyNumberFormat="1" applyFont="1" applyFill="1" applyBorder="1" applyAlignment="1" applyProtection="1">
      <alignment horizontal="center" vertical="center" readingOrder="2"/>
      <protection locked="0"/>
    </xf>
    <xf numFmtId="0" fontId="41" fillId="10" borderId="9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21" fillId="11" borderId="11" xfId="0" applyNumberFormat="1" applyFont="1" applyFill="1" applyBorder="1" applyAlignment="1" applyProtection="1">
      <alignment horizontal="center" vertical="center" readingOrder="2"/>
    </xf>
    <xf numFmtId="0" fontId="21" fillId="11" borderId="13" xfId="0" applyNumberFormat="1" applyFont="1" applyFill="1" applyBorder="1" applyAlignment="1" applyProtection="1">
      <alignment horizontal="center" vertical="center" readingOrder="2"/>
    </xf>
    <xf numFmtId="0" fontId="21" fillId="11" borderId="12" xfId="0" applyNumberFormat="1" applyFont="1" applyFill="1" applyBorder="1" applyAlignment="1" applyProtection="1">
      <alignment horizontal="center" vertical="center" readingOrder="2"/>
    </xf>
    <xf numFmtId="0" fontId="7" fillId="12" borderId="7" xfId="3" applyFont="1" applyFill="1" applyBorder="1" applyAlignment="1">
      <alignment horizontal="center" vertical="center"/>
    </xf>
    <xf numFmtId="0" fontId="7" fillId="12" borderId="9" xfId="3" applyFont="1" applyFill="1" applyBorder="1" applyAlignment="1">
      <alignment horizontal="center" vertical="center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40FE9E9C-1C64-4595-B3A6-1BBD1B95A917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351B71AC-3F87-4F3E-9E5A-409D1DF54F5D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colors>
    <mruColors>
      <color rgb="FFF1F5F9"/>
      <color rgb="FFFEF4EC"/>
      <color rgb="FFF2F0F6"/>
      <color rgb="FFFEFFEF"/>
      <color rgb="FFFDFF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45720</xdr:colOff>
      <xdr:row>2</xdr:row>
      <xdr:rowOff>44450</xdr:rowOff>
    </xdr:from>
    <xdr:ext cx="1629410" cy="347404"/>
    <xdr:pic>
      <xdr:nvPicPr>
        <xdr:cNvPr id="12" name="Picture 2">
          <a:extLst>
            <a:ext uri="{FF2B5EF4-FFF2-40B4-BE49-F238E27FC236}">
              <a16:creationId xmlns:a16="http://schemas.microsoft.com/office/drawing/2014/main" id="{4A17CC65-45DD-4B4F-9EAA-BA7919E4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89520" y="6203950"/>
          <a:ext cx="1629410" cy="3474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45720</xdr:colOff>
      <xdr:row>27</xdr:row>
      <xdr:rowOff>44449</xdr:rowOff>
    </xdr:from>
    <xdr:ext cx="1795780" cy="382875"/>
    <xdr:pic>
      <xdr:nvPicPr>
        <xdr:cNvPr id="17" name="Picture 2">
          <a:extLst>
            <a:ext uri="{FF2B5EF4-FFF2-40B4-BE49-F238E27FC236}">
              <a16:creationId xmlns:a16="http://schemas.microsoft.com/office/drawing/2014/main" id="{CFC91C45-3DCB-4E0E-8F05-6B89EC83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329500" y="24629532"/>
          <a:ext cx="1795780" cy="3828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"/>
  <sheetViews>
    <sheetView rightToLeft="1" tabSelected="1" zoomScale="90" zoomScaleNormal="90" workbookViewId="0">
      <selection activeCell="AJ11" sqref="AJ11"/>
    </sheetView>
  </sheetViews>
  <sheetFormatPr defaultColWidth="9.140625" defaultRowHeight="24"/>
  <cols>
    <col min="1" max="1" width="2" style="5" customWidth="1"/>
    <col min="2" max="2" width="4.85546875" style="5" customWidth="1"/>
    <col min="3" max="3" width="28.85546875" style="5" customWidth="1"/>
    <col min="4" max="4" width="9.140625" style="5" customWidth="1"/>
    <col min="5" max="5" width="9.85546875" style="5" hidden="1" customWidth="1"/>
    <col min="6" max="6" width="5.28515625" style="5" customWidth="1"/>
    <col min="7" max="7" width="4.28515625" style="5" hidden="1" customWidth="1"/>
    <col min="8" max="8" width="6.140625" style="5" customWidth="1"/>
    <col min="9" max="9" width="5.140625" style="5" hidden="1" customWidth="1"/>
    <col min="10" max="10" width="5.5703125" style="5" customWidth="1"/>
    <col min="11" max="11" width="4.28515625" style="5" hidden="1" customWidth="1"/>
    <col min="12" max="12" width="6.42578125" style="5" bestFit="1" customWidth="1"/>
    <col min="13" max="13" width="2.5703125" style="5" hidden="1" customWidth="1"/>
    <col min="14" max="14" width="5.42578125" style="5" customWidth="1"/>
    <col min="15" max="15" width="4.28515625" style="5" hidden="1" customWidth="1"/>
    <col min="16" max="16" width="6.42578125" style="5" bestFit="1" customWidth="1"/>
    <col min="17" max="17" width="5.140625" style="5" hidden="1" customWidth="1"/>
    <col min="18" max="18" width="4.5703125" style="5" customWidth="1"/>
    <col min="19" max="19" width="4.28515625" style="5" hidden="1" customWidth="1"/>
    <col min="20" max="20" width="5.5703125" style="5" customWidth="1"/>
    <col min="21" max="21" width="5.28515625" style="5" hidden="1" customWidth="1"/>
    <col min="22" max="22" width="6" style="5" customWidth="1"/>
    <col min="23" max="23" width="4.28515625" style="5" hidden="1" customWidth="1"/>
    <col min="24" max="24" width="5.28515625" style="5" customWidth="1"/>
    <col min="25" max="25" width="5.5703125" style="5" hidden="1" customWidth="1"/>
    <col min="26" max="26" width="5.42578125" style="5" customWidth="1"/>
    <col min="27" max="27" width="4.42578125" style="5" hidden="1" customWidth="1"/>
    <col min="28" max="28" width="5.28515625" style="5" customWidth="1"/>
    <col min="29" max="29" width="6" style="5" hidden="1" customWidth="1"/>
    <col min="30" max="30" width="1.5703125" style="2" hidden="1" customWidth="1"/>
    <col min="31" max="31" width="7.5703125" style="2" customWidth="1"/>
    <col min="32" max="32" width="8.7109375" style="5" customWidth="1"/>
    <col min="33" max="33" width="5.7109375" style="5" customWidth="1"/>
    <col min="34" max="16384" width="9.140625" style="3"/>
  </cols>
  <sheetData>
    <row r="1" spans="1:33" s="6" customFormat="1" ht="18.75"/>
    <row r="2" spans="1:33" s="6" customFormat="1" ht="19.5" thickBot="1"/>
    <row r="3" spans="1:33" s="1" customFormat="1" ht="32.25" thickTop="1" thickBot="1">
      <c r="A3" s="2"/>
      <c r="B3" s="73" t="s">
        <v>16</v>
      </c>
      <c r="C3" s="74"/>
      <c r="D3" s="75"/>
      <c r="E3" s="29"/>
      <c r="F3" s="2"/>
      <c r="G3" s="2"/>
      <c r="H3" s="76" t="s">
        <v>48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4"/>
      <c r="X3" s="4"/>
      <c r="Y3" s="2"/>
      <c r="Z3" s="5"/>
      <c r="AA3" s="5"/>
      <c r="AB3" s="5"/>
      <c r="AC3" s="5"/>
      <c r="AD3" s="5"/>
      <c r="AE3" s="5"/>
      <c r="AF3" s="5"/>
      <c r="AG3" s="79"/>
    </row>
    <row r="4" spans="1:33" s="1" customFormat="1" ht="8.25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7"/>
      <c r="AC4" s="7"/>
      <c r="AD4" s="7"/>
      <c r="AE4" s="7"/>
      <c r="AF4" s="7"/>
      <c r="AG4" s="79"/>
    </row>
    <row r="5" spans="1:33" s="1" customFormat="1" ht="28.5" thickTop="1" thickBot="1">
      <c r="A5" s="2"/>
      <c r="B5" s="73" t="s">
        <v>17</v>
      </c>
      <c r="C5" s="74"/>
      <c r="D5" s="75"/>
      <c r="E5" s="2"/>
      <c r="F5" s="2"/>
      <c r="G5" s="2"/>
      <c r="H5" s="118" t="s">
        <v>31</v>
      </c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20"/>
      <c r="W5" s="4"/>
      <c r="X5" s="4"/>
      <c r="Y5" s="2"/>
      <c r="Z5" s="80" t="s">
        <v>49</v>
      </c>
      <c r="AA5" s="81"/>
      <c r="AB5" s="81"/>
      <c r="AC5" s="81"/>
      <c r="AD5" s="81"/>
      <c r="AE5" s="81"/>
      <c r="AF5" s="82"/>
      <c r="AG5" s="79"/>
    </row>
    <row r="6" spans="1:33" s="1" customFormat="1" ht="6.95" customHeight="1" thickTop="1" thickBot="1">
      <c r="A6" s="2"/>
      <c r="B6" s="45"/>
      <c r="C6" s="46"/>
      <c r="D6" s="45"/>
      <c r="E6" s="2"/>
      <c r="F6" s="2"/>
      <c r="G6" s="2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  <c r="X6" s="48"/>
      <c r="Y6" s="2"/>
      <c r="Z6" s="44"/>
      <c r="AA6" s="44"/>
      <c r="AB6" s="44"/>
      <c r="AC6" s="44"/>
      <c r="AD6" s="44"/>
      <c r="AE6" s="44"/>
      <c r="AF6" s="44"/>
      <c r="AG6" s="79"/>
    </row>
    <row r="7" spans="1:33" s="2" customFormat="1" ht="27.75" thickTop="1" thickBot="1">
      <c r="B7" s="73" t="s">
        <v>30</v>
      </c>
      <c r="C7" s="75"/>
      <c r="D7" s="27">
        <v>55</v>
      </c>
      <c r="E7" s="8"/>
      <c r="H7" s="8"/>
      <c r="I7" s="8"/>
      <c r="J7" s="8"/>
      <c r="K7" s="8"/>
      <c r="L7" s="83" t="s">
        <v>47</v>
      </c>
      <c r="M7" s="84"/>
      <c r="N7" s="84"/>
      <c r="O7" s="84"/>
      <c r="P7" s="84"/>
      <c r="Q7" s="84"/>
      <c r="R7" s="84"/>
      <c r="S7" s="84"/>
      <c r="T7" s="85"/>
      <c r="U7" s="8"/>
      <c r="V7" s="8"/>
      <c r="W7" s="8"/>
      <c r="X7" s="8"/>
      <c r="Y7" s="8"/>
      <c r="Z7" s="109" t="s">
        <v>50</v>
      </c>
      <c r="AA7" s="110"/>
      <c r="AB7" s="110"/>
      <c r="AC7" s="110"/>
      <c r="AD7" s="110"/>
      <c r="AE7" s="110"/>
      <c r="AF7" s="111"/>
      <c r="AG7" s="79"/>
    </row>
    <row r="8" spans="1:33" s="2" customFormat="1" ht="9" customHeight="1" thickTop="1" thickBot="1">
      <c r="C8" s="2" t="s">
        <v>29</v>
      </c>
      <c r="AG8" s="79"/>
    </row>
    <row r="9" spans="1:33" s="1" customFormat="1" ht="24.75" customHeight="1" thickTop="1" thickBot="1">
      <c r="A9" s="2"/>
      <c r="B9" s="86" t="s">
        <v>18</v>
      </c>
      <c r="C9" s="86" t="s">
        <v>26</v>
      </c>
      <c r="D9" s="89" t="s">
        <v>0</v>
      </c>
      <c r="E9" s="92" t="s">
        <v>1</v>
      </c>
      <c r="F9" s="95" t="s">
        <v>2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7"/>
      <c r="AD9" s="54"/>
      <c r="AE9" s="98" t="s">
        <v>3</v>
      </c>
      <c r="AF9" s="101" t="s">
        <v>15</v>
      </c>
      <c r="AG9" s="79"/>
    </row>
    <row r="10" spans="1:33" s="1" customFormat="1" ht="25.5" thickTop="1" thickBot="1">
      <c r="A10" s="2"/>
      <c r="B10" s="87"/>
      <c r="C10" s="87"/>
      <c r="D10" s="90"/>
      <c r="E10" s="93"/>
      <c r="F10" s="104" t="s">
        <v>4</v>
      </c>
      <c r="G10" s="105"/>
      <c r="H10" s="105"/>
      <c r="I10" s="106"/>
      <c r="J10" s="104" t="s">
        <v>5</v>
      </c>
      <c r="K10" s="105"/>
      <c r="L10" s="105"/>
      <c r="M10" s="106"/>
      <c r="N10" s="104" t="s">
        <v>6</v>
      </c>
      <c r="O10" s="105"/>
      <c r="P10" s="105"/>
      <c r="Q10" s="106"/>
      <c r="R10" s="104" t="s">
        <v>7</v>
      </c>
      <c r="S10" s="105"/>
      <c r="T10" s="105"/>
      <c r="U10" s="106"/>
      <c r="V10" s="104" t="s">
        <v>8</v>
      </c>
      <c r="W10" s="105"/>
      <c r="X10" s="105"/>
      <c r="Y10" s="106"/>
      <c r="Z10" s="104" t="s">
        <v>9</v>
      </c>
      <c r="AA10" s="105"/>
      <c r="AB10" s="105"/>
      <c r="AC10" s="106"/>
      <c r="AD10" s="54"/>
      <c r="AE10" s="99"/>
      <c r="AF10" s="102"/>
      <c r="AG10" s="79"/>
    </row>
    <row r="11" spans="1:33" s="1" customFormat="1" ht="25.5" thickTop="1" thickBot="1">
      <c r="A11" s="2"/>
      <c r="B11" s="88"/>
      <c r="C11" s="88"/>
      <c r="D11" s="91"/>
      <c r="E11" s="94"/>
      <c r="F11" s="50" t="s">
        <v>10</v>
      </c>
      <c r="G11" s="50" t="s">
        <v>11</v>
      </c>
      <c r="H11" s="55" t="s">
        <v>12</v>
      </c>
      <c r="I11" s="50" t="s">
        <v>14</v>
      </c>
      <c r="J11" s="50" t="s">
        <v>10</v>
      </c>
      <c r="K11" s="50" t="s">
        <v>11</v>
      </c>
      <c r="L11" s="55" t="s">
        <v>12</v>
      </c>
      <c r="M11" s="50" t="s">
        <v>14</v>
      </c>
      <c r="N11" s="50" t="s">
        <v>10</v>
      </c>
      <c r="O11" s="50" t="s">
        <v>11</v>
      </c>
      <c r="P11" s="55" t="s">
        <v>12</v>
      </c>
      <c r="Q11" s="50" t="s">
        <v>14</v>
      </c>
      <c r="R11" s="50" t="s">
        <v>10</v>
      </c>
      <c r="S11" s="50" t="s">
        <v>11</v>
      </c>
      <c r="T11" s="55" t="s">
        <v>12</v>
      </c>
      <c r="U11" s="50" t="s">
        <v>14</v>
      </c>
      <c r="V11" s="50" t="s">
        <v>10</v>
      </c>
      <c r="W11" s="50" t="s">
        <v>11</v>
      </c>
      <c r="X11" s="55" t="s">
        <v>12</v>
      </c>
      <c r="Y11" s="50" t="s">
        <v>14</v>
      </c>
      <c r="Z11" s="50" t="s">
        <v>10</v>
      </c>
      <c r="AA11" s="50" t="s">
        <v>11</v>
      </c>
      <c r="AB11" s="55" t="s">
        <v>12</v>
      </c>
      <c r="AC11" s="50" t="s">
        <v>14</v>
      </c>
      <c r="AD11" s="121"/>
      <c r="AE11" s="100"/>
      <c r="AF11" s="103"/>
      <c r="AG11" s="79"/>
    </row>
    <row r="12" spans="1:33" ht="24.75" customHeight="1" thickTop="1" thickBot="1">
      <c r="B12" s="15">
        <v>1</v>
      </c>
      <c r="C12" s="51" t="s">
        <v>40</v>
      </c>
      <c r="D12" s="43">
        <v>5</v>
      </c>
      <c r="E12" s="9">
        <v>6.25E-2</v>
      </c>
      <c r="F12" s="10">
        <v>4</v>
      </c>
      <c r="G12" s="49">
        <v>0</v>
      </c>
      <c r="H12" s="24">
        <v>1</v>
      </c>
      <c r="I12" s="12"/>
      <c r="J12" s="10">
        <v>3</v>
      </c>
      <c r="K12" s="11"/>
      <c r="L12" s="24">
        <v>1</v>
      </c>
      <c r="M12" s="12"/>
      <c r="N12" s="10">
        <v>1</v>
      </c>
      <c r="O12" s="11"/>
      <c r="P12" s="24">
        <v>1</v>
      </c>
      <c r="Q12" s="12"/>
      <c r="R12" s="10">
        <v>1</v>
      </c>
      <c r="S12" s="11"/>
      <c r="T12" s="24">
        <v>1</v>
      </c>
      <c r="U12" s="12"/>
      <c r="V12" s="10">
        <v>2</v>
      </c>
      <c r="W12" s="11"/>
      <c r="X12" s="24">
        <v>1</v>
      </c>
      <c r="Y12" s="12"/>
      <c r="Z12" s="10">
        <v>2</v>
      </c>
      <c r="AA12" s="11"/>
      <c r="AB12" s="24">
        <v>1</v>
      </c>
      <c r="AC12" s="12">
        <f>AB12</f>
        <v>1</v>
      </c>
      <c r="AD12" s="122"/>
      <c r="AE12" s="57">
        <f>Z12+V12+R12+N12+J12+F12</f>
        <v>13</v>
      </c>
      <c r="AF12" s="26">
        <f>AB12+X12+T12+P12+L12+H12</f>
        <v>6</v>
      </c>
      <c r="AG12" s="79"/>
    </row>
    <row r="13" spans="1:33" ht="24.75" customHeight="1" thickTop="1" thickBot="1">
      <c r="B13" s="14">
        <v>2</v>
      </c>
      <c r="C13" s="51" t="s">
        <v>41</v>
      </c>
      <c r="D13" s="43">
        <v>5</v>
      </c>
      <c r="E13" s="9">
        <v>6.25E-2</v>
      </c>
      <c r="F13" s="10">
        <v>4</v>
      </c>
      <c r="G13" s="49">
        <v>0</v>
      </c>
      <c r="H13" s="24">
        <v>2</v>
      </c>
      <c r="I13" s="12"/>
      <c r="J13" s="10">
        <v>2</v>
      </c>
      <c r="K13" s="11"/>
      <c r="L13" s="24">
        <v>2</v>
      </c>
      <c r="M13" s="12"/>
      <c r="N13" s="10">
        <v>2</v>
      </c>
      <c r="O13" s="11"/>
      <c r="P13" s="24">
        <v>1</v>
      </c>
      <c r="Q13" s="12"/>
      <c r="R13" s="10">
        <v>1</v>
      </c>
      <c r="S13" s="11"/>
      <c r="T13" s="24">
        <v>1</v>
      </c>
      <c r="U13" s="12"/>
      <c r="V13" s="10">
        <v>2</v>
      </c>
      <c r="W13" s="11"/>
      <c r="X13" s="24">
        <v>0</v>
      </c>
      <c r="Y13" s="12"/>
      <c r="Z13" s="10">
        <v>2</v>
      </c>
      <c r="AA13" s="11"/>
      <c r="AB13" s="24">
        <v>1</v>
      </c>
      <c r="AC13" s="12"/>
      <c r="AD13" s="122"/>
      <c r="AE13" s="25">
        <f t="shared" ref="AE13:AE22" si="0">Z13+V13+R13+N13+J13+F13</f>
        <v>13</v>
      </c>
      <c r="AF13" s="26">
        <f t="shared" ref="AF13:AF21" si="1">AB13+X13+T13+P13+L13+H13</f>
        <v>7</v>
      </c>
      <c r="AG13" s="79"/>
    </row>
    <row r="14" spans="1:33" ht="24.75" customHeight="1" thickTop="1" thickBot="1">
      <c r="B14" s="14">
        <v>3</v>
      </c>
      <c r="C14" s="51" t="s">
        <v>42</v>
      </c>
      <c r="D14" s="43">
        <v>5</v>
      </c>
      <c r="E14" s="9"/>
      <c r="F14" s="10">
        <v>3</v>
      </c>
      <c r="G14" s="49">
        <v>0</v>
      </c>
      <c r="H14" s="24">
        <v>2</v>
      </c>
      <c r="I14" s="12"/>
      <c r="J14" s="10">
        <v>1</v>
      </c>
      <c r="K14" s="11"/>
      <c r="L14" s="24">
        <v>1</v>
      </c>
      <c r="M14" s="12"/>
      <c r="N14" s="10">
        <v>2</v>
      </c>
      <c r="O14" s="11"/>
      <c r="P14" s="24">
        <v>1</v>
      </c>
      <c r="Q14" s="12"/>
      <c r="R14" s="10">
        <v>2</v>
      </c>
      <c r="S14" s="11"/>
      <c r="T14" s="24">
        <v>1</v>
      </c>
      <c r="U14" s="12"/>
      <c r="V14" s="10">
        <v>2</v>
      </c>
      <c r="W14" s="11"/>
      <c r="X14" s="24">
        <v>1</v>
      </c>
      <c r="Y14" s="12"/>
      <c r="Z14" s="10">
        <v>3</v>
      </c>
      <c r="AA14" s="11"/>
      <c r="AB14" s="24">
        <v>1</v>
      </c>
      <c r="AC14" s="12"/>
      <c r="AD14" s="122"/>
      <c r="AE14" s="25">
        <f t="shared" si="0"/>
        <v>13</v>
      </c>
      <c r="AF14" s="26">
        <f t="shared" si="1"/>
        <v>7</v>
      </c>
      <c r="AG14" s="79"/>
    </row>
    <row r="15" spans="1:33" ht="24.75" customHeight="1" thickTop="1" thickBot="1">
      <c r="B15" s="15">
        <v>4</v>
      </c>
      <c r="C15" s="51" t="s">
        <v>43</v>
      </c>
      <c r="D15" s="43">
        <v>5</v>
      </c>
      <c r="E15" s="9">
        <v>6.25E-2</v>
      </c>
      <c r="F15" s="10">
        <v>5</v>
      </c>
      <c r="G15" s="49">
        <v>0</v>
      </c>
      <c r="H15" s="24">
        <v>2</v>
      </c>
      <c r="I15" s="12"/>
      <c r="J15" s="10">
        <v>1</v>
      </c>
      <c r="K15" s="11"/>
      <c r="L15" s="24">
        <v>2</v>
      </c>
      <c r="M15" s="12"/>
      <c r="N15" s="10">
        <v>2</v>
      </c>
      <c r="O15" s="11"/>
      <c r="P15" s="24">
        <v>1</v>
      </c>
      <c r="Q15" s="12"/>
      <c r="R15" s="10">
        <v>3</v>
      </c>
      <c r="S15" s="11"/>
      <c r="T15" s="24">
        <v>1</v>
      </c>
      <c r="U15" s="12"/>
      <c r="V15" s="10">
        <v>2</v>
      </c>
      <c r="W15" s="11"/>
      <c r="X15" s="24">
        <v>1</v>
      </c>
      <c r="Y15" s="12"/>
      <c r="Z15" s="10">
        <v>1</v>
      </c>
      <c r="AA15" s="11"/>
      <c r="AB15" s="24">
        <v>0</v>
      </c>
      <c r="AC15" s="12"/>
      <c r="AD15" s="122"/>
      <c r="AE15" s="25">
        <f t="shared" si="0"/>
        <v>14</v>
      </c>
      <c r="AF15" s="26">
        <f t="shared" si="1"/>
        <v>7</v>
      </c>
      <c r="AG15" s="79"/>
    </row>
    <row r="16" spans="1:33" ht="24.75" customHeight="1" thickTop="1" thickBot="1">
      <c r="B16" s="14">
        <v>5</v>
      </c>
      <c r="C16" s="51" t="s">
        <v>44</v>
      </c>
      <c r="D16" s="43">
        <v>5</v>
      </c>
      <c r="E16" s="9">
        <v>6.25E-2</v>
      </c>
      <c r="F16" s="10">
        <v>3</v>
      </c>
      <c r="G16" s="49">
        <v>0</v>
      </c>
      <c r="H16" s="24">
        <v>1</v>
      </c>
      <c r="I16" s="12"/>
      <c r="J16" s="10">
        <v>2</v>
      </c>
      <c r="K16" s="11"/>
      <c r="L16" s="24">
        <v>1</v>
      </c>
      <c r="M16" s="12"/>
      <c r="N16" s="10">
        <v>2</v>
      </c>
      <c r="O16" s="11"/>
      <c r="P16" s="24">
        <v>1</v>
      </c>
      <c r="Q16" s="12"/>
      <c r="R16" s="10">
        <v>2</v>
      </c>
      <c r="S16" s="11"/>
      <c r="T16" s="24">
        <v>1</v>
      </c>
      <c r="U16" s="12"/>
      <c r="V16" s="10">
        <v>1</v>
      </c>
      <c r="W16" s="11"/>
      <c r="X16" s="24">
        <v>1</v>
      </c>
      <c r="Y16" s="12"/>
      <c r="Z16" s="10">
        <v>1</v>
      </c>
      <c r="AA16" s="11"/>
      <c r="AB16" s="24">
        <v>0</v>
      </c>
      <c r="AC16" s="12"/>
      <c r="AD16" s="122"/>
      <c r="AE16" s="25">
        <f t="shared" si="0"/>
        <v>11</v>
      </c>
      <c r="AF16" s="26">
        <f t="shared" si="1"/>
        <v>5</v>
      </c>
      <c r="AG16" s="79"/>
    </row>
    <row r="17" spans="1:33" ht="24.75" customHeight="1" thickTop="1" thickBot="1">
      <c r="B17" s="14">
        <v>6</v>
      </c>
      <c r="C17" s="56" t="s">
        <v>45</v>
      </c>
      <c r="D17" s="43">
        <v>5</v>
      </c>
      <c r="E17" s="9"/>
      <c r="F17" s="10">
        <v>2</v>
      </c>
      <c r="G17" s="49"/>
      <c r="H17" s="24">
        <v>1</v>
      </c>
      <c r="I17" s="12"/>
      <c r="J17" s="10">
        <v>3</v>
      </c>
      <c r="K17" s="11"/>
      <c r="L17" s="24">
        <v>1</v>
      </c>
      <c r="M17" s="12"/>
      <c r="N17" s="10">
        <v>2</v>
      </c>
      <c r="O17" s="11"/>
      <c r="P17" s="24">
        <v>1</v>
      </c>
      <c r="Q17" s="12"/>
      <c r="R17" s="10">
        <v>1</v>
      </c>
      <c r="S17" s="11"/>
      <c r="T17" s="24">
        <v>1</v>
      </c>
      <c r="U17" s="12"/>
      <c r="V17" s="10">
        <v>1</v>
      </c>
      <c r="W17" s="11"/>
      <c r="X17" s="24">
        <v>1</v>
      </c>
      <c r="Y17" s="12"/>
      <c r="Z17" s="10">
        <v>1</v>
      </c>
      <c r="AA17" s="11"/>
      <c r="AB17" s="24">
        <v>0</v>
      </c>
      <c r="AC17" s="12"/>
      <c r="AD17" s="122"/>
      <c r="AE17" s="25">
        <f t="shared" si="0"/>
        <v>10</v>
      </c>
      <c r="AF17" s="26">
        <f t="shared" si="1"/>
        <v>5</v>
      </c>
      <c r="AG17" s="79"/>
    </row>
    <row r="18" spans="1:33" ht="24.75" customHeight="1" thickTop="1" thickBot="1">
      <c r="B18" s="14">
        <v>7</v>
      </c>
      <c r="C18" s="51" t="s">
        <v>46</v>
      </c>
      <c r="D18" s="43">
        <v>5</v>
      </c>
      <c r="E18" s="9"/>
      <c r="F18" s="10">
        <v>2</v>
      </c>
      <c r="G18" s="49"/>
      <c r="H18" s="24">
        <v>1</v>
      </c>
      <c r="I18" s="12"/>
      <c r="J18" s="10">
        <v>2</v>
      </c>
      <c r="K18" s="11"/>
      <c r="L18" s="24">
        <v>1</v>
      </c>
      <c r="M18" s="12"/>
      <c r="N18" s="10">
        <v>2</v>
      </c>
      <c r="O18" s="11"/>
      <c r="P18" s="24">
        <v>1</v>
      </c>
      <c r="Q18" s="12"/>
      <c r="R18" s="10">
        <v>2</v>
      </c>
      <c r="S18" s="11"/>
      <c r="T18" s="24">
        <v>1</v>
      </c>
      <c r="U18" s="12"/>
      <c r="V18" s="10">
        <v>1</v>
      </c>
      <c r="W18" s="11"/>
      <c r="X18" s="24">
        <v>1</v>
      </c>
      <c r="Y18" s="12"/>
      <c r="Z18" s="10">
        <v>1</v>
      </c>
      <c r="AA18" s="11"/>
      <c r="AB18" s="24">
        <v>0</v>
      </c>
      <c r="AC18" s="12"/>
      <c r="AD18" s="122"/>
      <c r="AE18" s="25">
        <f t="shared" si="0"/>
        <v>10</v>
      </c>
      <c r="AF18" s="26">
        <f t="shared" si="1"/>
        <v>5</v>
      </c>
      <c r="AG18" s="79"/>
    </row>
    <row r="19" spans="1:33" ht="24.75" customHeight="1" thickTop="1" thickBot="1">
      <c r="B19" s="14">
        <v>8</v>
      </c>
      <c r="C19" s="51" t="s">
        <v>37</v>
      </c>
      <c r="D19" s="43">
        <v>5</v>
      </c>
      <c r="E19" s="9"/>
      <c r="F19" s="10">
        <v>3</v>
      </c>
      <c r="G19" s="49"/>
      <c r="H19" s="24">
        <v>1</v>
      </c>
      <c r="I19" s="12"/>
      <c r="J19" s="10">
        <v>1</v>
      </c>
      <c r="K19" s="11"/>
      <c r="L19" s="24">
        <v>1</v>
      </c>
      <c r="M19" s="12"/>
      <c r="N19" s="10">
        <v>2</v>
      </c>
      <c r="O19" s="11"/>
      <c r="P19" s="24">
        <v>1</v>
      </c>
      <c r="Q19" s="12"/>
      <c r="R19" s="10">
        <v>3</v>
      </c>
      <c r="S19" s="11"/>
      <c r="T19" s="24">
        <v>1</v>
      </c>
      <c r="U19" s="12"/>
      <c r="V19" s="10">
        <v>2</v>
      </c>
      <c r="W19" s="11"/>
      <c r="X19" s="24">
        <v>1</v>
      </c>
      <c r="Y19" s="12"/>
      <c r="Z19" s="10">
        <v>2</v>
      </c>
      <c r="AA19" s="11"/>
      <c r="AB19" s="24">
        <v>1</v>
      </c>
      <c r="AC19" s="12"/>
      <c r="AD19" s="122"/>
      <c r="AE19" s="25">
        <f t="shared" si="0"/>
        <v>13</v>
      </c>
      <c r="AF19" s="26">
        <f t="shared" si="1"/>
        <v>6</v>
      </c>
      <c r="AG19" s="79"/>
    </row>
    <row r="20" spans="1:33" ht="25.5" thickTop="1" thickBot="1">
      <c r="B20" s="15">
        <v>9</v>
      </c>
      <c r="C20" s="51" t="s">
        <v>38</v>
      </c>
      <c r="D20" s="43">
        <v>5</v>
      </c>
      <c r="E20" s="9">
        <v>6.25E-2</v>
      </c>
      <c r="F20" s="10">
        <v>2</v>
      </c>
      <c r="G20" s="49">
        <v>0</v>
      </c>
      <c r="H20" s="24">
        <v>1</v>
      </c>
      <c r="I20" s="12"/>
      <c r="J20" s="10">
        <v>1</v>
      </c>
      <c r="K20" s="11"/>
      <c r="L20" s="24">
        <v>0</v>
      </c>
      <c r="M20" s="12"/>
      <c r="N20" s="10">
        <v>2</v>
      </c>
      <c r="O20" s="11"/>
      <c r="P20" s="24">
        <v>1</v>
      </c>
      <c r="Q20" s="12"/>
      <c r="R20" s="10">
        <v>2</v>
      </c>
      <c r="S20" s="11"/>
      <c r="T20" s="24">
        <v>1</v>
      </c>
      <c r="U20" s="12"/>
      <c r="V20" s="10">
        <v>0</v>
      </c>
      <c r="W20" s="11"/>
      <c r="X20" s="24">
        <v>1</v>
      </c>
      <c r="Y20" s="12"/>
      <c r="Z20" s="10">
        <v>1</v>
      </c>
      <c r="AA20" s="11"/>
      <c r="AB20" s="24">
        <v>0</v>
      </c>
      <c r="AC20" s="12">
        <f>AB20</f>
        <v>0</v>
      </c>
      <c r="AD20" s="122"/>
      <c r="AE20" s="25">
        <f t="shared" si="0"/>
        <v>8</v>
      </c>
      <c r="AF20" s="26">
        <f t="shared" si="1"/>
        <v>4</v>
      </c>
      <c r="AG20" s="79"/>
    </row>
    <row r="21" spans="1:33" ht="25.5" thickTop="1" thickBot="1">
      <c r="B21" s="14">
        <v>10</v>
      </c>
      <c r="C21" s="51" t="s">
        <v>39</v>
      </c>
      <c r="D21" s="43">
        <v>5</v>
      </c>
      <c r="E21" s="9">
        <v>6.25E-2</v>
      </c>
      <c r="F21" s="10">
        <v>2</v>
      </c>
      <c r="G21" s="49">
        <v>0</v>
      </c>
      <c r="H21" s="24">
        <v>2</v>
      </c>
      <c r="I21" s="12"/>
      <c r="J21" s="10">
        <v>2</v>
      </c>
      <c r="K21" s="11"/>
      <c r="L21" s="24">
        <v>1</v>
      </c>
      <c r="M21" s="12"/>
      <c r="N21" s="10">
        <v>0</v>
      </c>
      <c r="O21" s="11"/>
      <c r="P21" s="24">
        <v>0</v>
      </c>
      <c r="Q21" s="12"/>
      <c r="R21" s="10">
        <v>1</v>
      </c>
      <c r="S21" s="11"/>
      <c r="T21" s="24">
        <v>0</v>
      </c>
      <c r="U21" s="12"/>
      <c r="V21" s="10">
        <v>1</v>
      </c>
      <c r="W21" s="11"/>
      <c r="X21" s="24">
        <v>0</v>
      </c>
      <c r="Y21" s="12"/>
      <c r="Z21" s="10">
        <v>0</v>
      </c>
      <c r="AA21" s="11"/>
      <c r="AB21" s="24">
        <v>0</v>
      </c>
      <c r="AC21" s="12">
        <f>AB21</f>
        <v>0</v>
      </c>
      <c r="AD21" s="122"/>
      <c r="AE21" s="57">
        <f>Z21+V21+R21+N21+J21+F21</f>
        <v>6</v>
      </c>
      <c r="AF21" s="26">
        <f t="shared" si="1"/>
        <v>3</v>
      </c>
      <c r="AG21" s="79"/>
    </row>
    <row r="22" spans="1:33" s="6" customFormat="1" ht="21.75" thickTop="1" thickBot="1">
      <c r="A22" s="30"/>
      <c r="B22" s="124" t="s">
        <v>13</v>
      </c>
      <c r="C22" s="125"/>
      <c r="D22" s="23">
        <f>SUM(D12:D21)</f>
        <v>50</v>
      </c>
      <c r="E22" s="16">
        <f>SUM(E12:E21)</f>
        <v>0.375</v>
      </c>
      <c r="F22" s="58">
        <f>SUM(F12:F21)</f>
        <v>30</v>
      </c>
      <c r="G22" s="16"/>
      <c r="H22" s="24">
        <f>SUM(H12:H21)</f>
        <v>14</v>
      </c>
      <c r="I22" s="17">
        <f>SUM(I12:I21)</f>
        <v>0</v>
      </c>
      <c r="J22" s="21">
        <f>SUM(J12:J21)</f>
        <v>18</v>
      </c>
      <c r="K22" s="16"/>
      <c r="L22" s="24">
        <f>SUM(L12:L21)</f>
        <v>11</v>
      </c>
      <c r="M22" s="18">
        <f>SUM(M12:M21)</f>
        <v>0</v>
      </c>
      <c r="N22" s="21">
        <f>SUM(N12:N21)</f>
        <v>17</v>
      </c>
      <c r="O22" s="16"/>
      <c r="P22" s="24">
        <f>SUM(P12:P21)</f>
        <v>9</v>
      </c>
      <c r="Q22" s="18">
        <f>SUM(Q12:Q21)</f>
        <v>0</v>
      </c>
      <c r="R22" s="21">
        <f>SUM(R12:R21)</f>
        <v>18</v>
      </c>
      <c r="S22" s="16"/>
      <c r="T22" s="24">
        <f>SUM(T12:T21)</f>
        <v>9</v>
      </c>
      <c r="U22" s="19">
        <f>SUM(U12:U21)</f>
        <v>0</v>
      </c>
      <c r="V22" s="21">
        <f>SUM(V12:V21)</f>
        <v>14</v>
      </c>
      <c r="W22" s="16"/>
      <c r="X22" s="24">
        <f>SUM(X12:X21)</f>
        <v>8</v>
      </c>
      <c r="Y22" s="20">
        <f>SUM(Y12:Y21)</f>
        <v>0</v>
      </c>
      <c r="Z22" s="21">
        <f>SUM(Z12:Z21)</f>
        <v>14</v>
      </c>
      <c r="AA22" s="16"/>
      <c r="AB22" s="24">
        <f>SUM(AB12:AB21)</f>
        <v>4</v>
      </c>
      <c r="AC22" s="13">
        <f>SUM(AC12:AC21)</f>
        <v>1</v>
      </c>
      <c r="AD22" s="123"/>
      <c r="AE22" s="25">
        <f t="shared" si="0"/>
        <v>111</v>
      </c>
      <c r="AF22" s="22">
        <f>SUM(AF12:AF21)</f>
        <v>55</v>
      </c>
      <c r="AG22" s="79"/>
    </row>
    <row r="23" spans="1:33" s="6" customFormat="1" ht="24.75" thickTop="1">
      <c r="A23" s="3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6" customFormat="1">
      <c r="A24" s="3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s="6" customFormat="1">
      <c r="A25" s="3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6" customFormat="1">
      <c r="A26" s="3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s="6" customFormat="1" ht="24.75" thickBot="1">
      <c r="A27" s="3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s="1" customFormat="1" ht="32.25" thickTop="1" thickBot="1">
      <c r="A28" s="2"/>
      <c r="B28" s="73" t="s">
        <v>16</v>
      </c>
      <c r="C28" s="74"/>
      <c r="D28" s="75"/>
      <c r="E28" s="29"/>
      <c r="F28" s="2"/>
      <c r="G28" s="2"/>
      <c r="H28" s="76" t="s">
        <v>48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  <c r="W28" s="4"/>
      <c r="X28" s="4"/>
      <c r="Y28" s="2"/>
      <c r="Z28" s="5"/>
      <c r="AA28" s="5"/>
      <c r="AB28" s="5"/>
      <c r="AC28" s="5"/>
      <c r="AD28" s="5"/>
      <c r="AE28" s="5"/>
      <c r="AF28" s="5"/>
      <c r="AG28" s="5"/>
    </row>
    <row r="29" spans="1:33" s="1" customFormat="1" ht="8.25" customHeight="1" thickTop="1" thickBo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7"/>
      <c r="AC29" s="7"/>
      <c r="AD29" s="7"/>
      <c r="AE29" s="7"/>
      <c r="AF29" s="7"/>
      <c r="AG29" s="5"/>
    </row>
    <row r="30" spans="1:33" s="1" customFormat="1" ht="28.5" thickTop="1" thickBot="1">
      <c r="A30" s="2"/>
      <c r="B30" s="73" t="s">
        <v>17</v>
      </c>
      <c r="C30" s="74"/>
      <c r="D30" s="75"/>
      <c r="E30" s="2"/>
      <c r="F30" s="2"/>
      <c r="G30" s="2"/>
      <c r="H30" s="118" t="s">
        <v>31</v>
      </c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20"/>
      <c r="W30" s="4"/>
      <c r="X30" s="4"/>
      <c r="Y30" s="2"/>
      <c r="Z30" s="80" t="s">
        <v>49</v>
      </c>
      <c r="AA30" s="81"/>
      <c r="AB30" s="81"/>
      <c r="AC30" s="81"/>
      <c r="AD30" s="81"/>
      <c r="AE30" s="81"/>
      <c r="AF30" s="82"/>
      <c r="AG30" s="5"/>
    </row>
    <row r="31" spans="1:33" s="1" customFormat="1" ht="6.95" customHeight="1" thickTop="1" thickBot="1">
      <c r="A31" s="2"/>
      <c r="B31" s="45"/>
      <c r="C31" s="46"/>
      <c r="D31" s="45"/>
      <c r="E31" s="2"/>
      <c r="F31" s="2"/>
      <c r="G31" s="2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X31" s="48"/>
      <c r="Y31" s="2"/>
      <c r="Z31" s="44"/>
      <c r="AA31" s="44"/>
      <c r="AB31" s="44"/>
      <c r="AC31" s="44"/>
      <c r="AD31" s="44"/>
      <c r="AE31" s="44"/>
      <c r="AF31" s="44"/>
      <c r="AG31" s="5"/>
    </row>
    <row r="32" spans="1:33" s="2" customFormat="1" ht="27.75" thickTop="1" thickBot="1">
      <c r="B32" s="73" t="s">
        <v>32</v>
      </c>
      <c r="C32" s="75"/>
      <c r="D32" s="27">
        <v>55</v>
      </c>
      <c r="E32" s="8"/>
      <c r="H32" s="112" t="s">
        <v>52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4"/>
      <c r="W32" s="8"/>
      <c r="X32" s="8"/>
      <c r="Y32" s="8"/>
      <c r="Z32" s="109" t="s">
        <v>51</v>
      </c>
      <c r="AA32" s="110"/>
      <c r="AB32" s="110"/>
      <c r="AC32" s="110"/>
      <c r="AD32" s="110"/>
      <c r="AE32" s="110"/>
      <c r="AF32" s="111"/>
      <c r="AG32" s="5"/>
    </row>
    <row r="33" spans="1:33" s="2" customFormat="1" ht="11.1" customHeight="1" thickTop="1" thickBot="1">
      <c r="Y33" s="8"/>
      <c r="Z33" s="52"/>
      <c r="AA33" s="52"/>
      <c r="AB33" s="52"/>
      <c r="AC33" s="52"/>
      <c r="AD33" s="52"/>
      <c r="AE33" s="52"/>
      <c r="AF33" s="52"/>
      <c r="AG33" s="5"/>
    </row>
    <row r="34" spans="1:33" s="2" customFormat="1" ht="24.95" customHeight="1" thickTop="1" thickBot="1">
      <c r="D34" s="115" t="s">
        <v>33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7"/>
      <c r="AA34" s="53"/>
      <c r="AB34" s="53"/>
      <c r="AC34" s="53"/>
      <c r="AD34" s="53"/>
      <c r="AE34" s="53"/>
      <c r="AF34" s="53"/>
      <c r="AG34" s="5"/>
    </row>
    <row r="35" spans="1:33" s="2" customFormat="1" ht="9.6" customHeight="1" thickTop="1">
      <c r="AA35" s="52"/>
      <c r="AB35" s="52"/>
      <c r="AC35" s="52"/>
      <c r="AD35" s="52"/>
      <c r="AE35" s="52"/>
      <c r="AF35" s="52"/>
      <c r="AG35" s="5"/>
    </row>
    <row r="36" spans="1:33" s="1" customFormat="1" ht="9.6" customHeight="1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28" customFormat="1" ht="27" customHeight="1" thickTop="1" thickBot="1">
      <c r="A37" s="31"/>
      <c r="B37" s="60" t="s">
        <v>56</v>
      </c>
      <c r="C37" s="61"/>
      <c r="D37" s="66" t="s">
        <v>0</v>
      </c>
      <c r="E37" s="67" t="s">
        <v>1</v>
      </c>
      <c r="F37" s="68" t="s">
        <v>19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32"/>
      <c r="AE37" s="70" t="s">
        <v>23</v>
      </c>
      <c r="AF37" s="70"/>
      <c r="AG37" s="31"/>
    </row>
    <row r="38" spans="1:33" s="28" customFormat="1" ht="37.5" thickTop="1" thickBot="1">
      <c r="A38" s="31"/>
      <c r="B38" s="62"/>
      <c r="C38" s="63"/>
      <c r="D38" s="66"/>
      <c r="E38" s="67"/>
      <c r="F38" s="71" t="s">
        <v>20</v>
      </c>
      <c r="G38" s="71"/>
      <c r="H38" s="71"/>
      <c r="I38" s="71"/>
      <c r="J38" s="71"/>
      <c r="K38" s="71"/>
      <c r="L38" s="71"/>
      <c r="M38" s="71"/>
      <c r="N38" s="71" t="s">
        <v>21</v>
      </c>
      <c r="O38" s="71"/>
      <c r="P38" s="71"/>
      <c r="Q38" s="71"/>
      <c r="R38" s="71"/>
      <c r="S38" s="71"/>
      <c r="T38" s="71"/>
      <c r="U38" s="71"/>
      <c r="V38" s="71" t="s">
        <v>27</v>
      </c>
      <c r="W38" s="71"/>
      <c r="X38" s="71"/>
      <c r="Y38" s="71"/>
      <c r="Z38" s="71"/>
      <c r="AA38" s="71"/>
      <c r="AB38" s="71"/>
      <c r="AC38" s="71"/>
      <c r="AD38" s="33"/>
      <c r="AE38" s="34" t="s">
        <v>24</v>
      </c>
      <c r="AF38" s="35" t="s">
        <v>25</v>
      </c>
      <c r="AG38" s="31"/>
    </row>
    <row r="39" spans="1:33" s="28" customFormat="1" ht="25.5" thickTop="1" thickBot="1">
      <c r="A39" s="31"/>
      <c r="B39" s="62"/>
      <c r="C39" s="63"/>
      <c r="D39" s="66"/>
      <c r="E39" s="67"/>
      <c r="F39" s="71" t="s">
        <v>34</v>
      </c>
      <c r="G39" s="71"/>
      <c r="H39" s="71"/>
      <c r="I39" s="71"/>
      <c r="J39" s="71"/>
      <c r="K39" s="71"/>
      <c r="L39" s="71"/>
      <c r="M39" s="71"/>
      <c r="N39" s="71" t="s">
        <v>35</v>
      </c>
      <c r="O39" s="71"/>
      <c r="P39" s="71"/>
      <c r="Q39" s="71"/>
      <c r="R39" s="71"/>
      <c r="S39" s="71"/>
      <c r="T39" s="71"/>
      <c r="U39" s="71"/>
      <c r="V39" s="71" t="s">
        <v>36</v>
      </c>
      <c r="W39" s="71"/>
      <c r="X39" s="71"/>
      <c r="Y39" s="71"/>
      <c r="Z39" s="71"/>
      <c r="AA39" s="71"/>
      <c r="AB39" s="71"/>
      <c r="AC39" s="71"/>
      <c r="AD39" s="36"/>
      <c r="AE39" s="37">
        <v>111</v>
      </c>
      <c r="AF39" s="38">
        <v>55</v>
      </c>
      <c r="AG39" s="31"/>
    </row>
    <row r="40" spans="1:33" s="28" customFormat="1" ht="25.5" thickTop="1" thickBot="1">
      <c r="A40" s="31"/>
      <c r="B40" s="64"/>
      <c r="C40" s="65"/>
      <c r="D40" s="39" t="s">
        <v>22</v>
      </c>
      <c r="E40" s="40" t="e">
        <f>#REF!+#REF!+#REF!</f>
        <v>#REF!</v>
      </c>
      <c r="F40" s="107" t="s">
        <v>53</v>
      </c>
      <c r="G40" s="107"/>
      <c r="H40" s="107"/>
      <c r="I40" s="107"/>
      <c r="J40" s="107"/>
      <c r="K40" s="107"/>
      <c r="L40" s="107"/>
      <c r="M40" s="41"/>
      <c r="N40" s="108" t="s">
        <v>54</v>
      </c>
      <c r="O40" s="108"/>
      <c r="P40" s="108"/>
      <c r="Q40" s="108"/>
      <c r="R40" s="108"/>
      <c r="S40" s="108"/>
      <c r="T40" s="108"/>
      <c r="U40" s="41"/>
      <c r="V40" s="107" t="s">
        <v>55</v>
      </c>
      <c r="W40" s="107"/>
      <c r="X40" s="107"/>
      <c r="Y40" s="107"/>
      <c r="Z40" s="107"/>
      <c r="AA40" s="107"/>
      <c r="AB40" s="107"/>
      <c r="AC40" s="107"/>
      <c r="AD40" s="42" t="e">
        <f>#REF!+#REF!</f>
        <v>#REF!</v>
      </c>
      <c r="AE40" s="72" t="s">
        <v>28</v>
      </c>
      <c r="AF40" s="72"/>
      <c r="AG40" s="31"/>
    </row>
    <row r="41" spans="1:33" s="1" customFormat="1">
      <c r="A41" s="2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2"/>
    </row>
    <row r="42" spans="1:33" s="1" customFormat="1">
      <c r="A42" s="2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2"/>
    </row>
    <row r="43" spans="1:33" s="1" customFormat="1">
      <c r="A43" s="2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2"/>
    </row>
  </sheetData>
  <mergeCells count="51">
    <mergeCell ref="Z7:AF7"/>
    <mergeCell ref="B30:D30"/>
    <mergeCell ref="H30:V30"/>
    <mergeCell ref="Z30:AF30"/>
    <mergeCell ref="AD11:AD22"/>
    <mergeCell ref="B22:C22"/>
    <mergeCell ref="J10:M10"/>
    <mergeCell ref="N10:Q10"/>
    <mergeCell ref="R10:U10"/>
    <mergeCell ref="V10:Y10"/>
    <mergeCell ref="Z10:AC10"/>
    <mergeCell ref="B28:D28"/>
    <mergeCell ref="H28:V28"/>
    <mergeCell ref="N40:T40"/>
    <mergeCell ref="V40:AC40"/>
    <mergeCell ref="B32:C32"/>
    <mergeCell ref="Z32:AF32"/>
    <mergeCell ref="H32:V32"/>
    <mergeCell ref="D34:Z34"/>
    <mergeCell ref="B3:D3"/>
    <mergeCell ref="H3:V3"/>
    <mergeCell ref="AG3:AG22"/>
    <mergeCell ref="Z5:AF5"/>
    <mergeCell ref="B7:C7"/>
    <mergeCell ref="L7:T7"/>
    <mergeCell ref="B9:B11"/>
    <mergeCell ref="C9:C11"/>
    <mergeCell ref="D9:D11"/>
    <mergeCell ref="E9:E11"/>
    <mergeCell ref="F9:AC9"/>
    <mergeCell ref="AE9:AE11"/>
    <mergeCell ref="AF9:AF11"/>
    <mergeCell ref="F10:I10"/>
    <mergeCell ref="B5:D5"/>
    <mergeCell ref="H5:V5"/>
    <mergeCell ref="B43:AF43"/>
    <mergeCell ref="B41:AF41"/>
    <mergeCell ref="B42:AF42"/>
    <mergeCell ref="B37:C40"/>
    <mergeCell ref="D37:D39"/>
    <mergeCell ref="E37:E39"/>
    <mergeCell ref="F37:AC37"/>
    <mergeCell ref="AE37:AF37"/>
    <mergeCell ref="F38:M38"/>
    <mergeCell ref="N38:U38"/>
    <mergeCell ref="V38:AC38"/>
    <mergeCell ref="F39:M39"/>
    <mergeCell ref="N39:U39"/>
    <mergeCell ref="V39:AC39"/>
    <mergeCell ref="AE40:AF40"/>
    <mergeCell ref="F40:L4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الدراسات الإسلامية 1م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p</cp:lastModifiedBy>
  <cp:lastPrinted>2022-02-24T03:56:27Z</cp:lastPrinted>
  <dcterms:created xsi:type="dcterms:W3CDTF">1996-10-14T23:33:28Z</dcterms:created>
  <dcterms:modified xsi:type="dcterms:W3CDTF">2022-02-24T03:57:09Z</dcterms:modified>
</cp:coreProperties>
</file>