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دراسات الاسلامية\رابع وخامس اسلاميات\"/>
    </mc:Choice>
  </mc:AlternateContent>
  <xr:revisionPtr revIDLastSave="0" documentId="13_ncr:1_{0ADFC558-62E5-46A3-8F52-FCAAF352CB3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لغتي  - 3ب - ف2- للنشر" sheetId="23" r:id="rId1"/>
  </sheets>
  <calcPr calcId="181029"/>
</workbook>
</file>

<file path=xl/calcChain.xml><?xml version="1.0" encoding="utf-8"?>
<calcChain xmlns="http://schemas.openxmlformats.org/spreadsheetml/2006/main">
  <c r="AB14" i="23" l="1"/>
  <c r="Z14" i="23"/>
  <c r="Y14" i="23"/>
  <c r="X14" i="23"/>
  <c r="V14" i="23"/>
  <c r="U14" i="23"/>
  <c r="T14" i="23"/>
  <c r="R14" i="23"/>
  <c r="Q14" i="23"/>
  <c r="P14" i="23"/>
  <c r="N14" i="23"/>
  <c r="M14" i="23"/>
  <c r="L14" i="23"/>
  <c r="J14" i="23"/>
  <c r="I14" i="23"/>
  <c r="H14" i="23"/>
  <c r="F14" i="23"/>
  <c r="E14" i="23"/>
  <c r="D14" i="23"/>
  <c r="AF14" i="23"/>
  <c r="AE14" i="23"/>
  <c r="AC10" i="23"/>
  <c r="AE29" i="23" l="1"/>
  <c r="AE44" i="23" s="1"/>
  <c r="AE48" i="23" s="1"/>
  <c r="AF44" i="23"/>
  <c r="AF48" i="23" s="1"/>
  <c r="AC14" i="23"/>
  <c r="AC44" i="23" s="1"/>
  <c r="E44" i="23"/>
  <c r="G44" i="23"/>
  <c r="I44" i="23"/>
  <c r="K44" i="23"/>
  <c r="M44" i="23"/>
  <c r="O44" i="23"/>
  <c r="Q44" i="23"/>
  <c r="S44" i="23"/>
  <c r="U44" i="23"/>
  <c r="W44" i="23"/>
  <c r="Y44" i="23"/>
  <c r="AA44" i="23"/>
  <c r="AB29" i="23"/>
  <c r="AB44" i="23" s="1"/>
  <c r="Z29" i="23"/>
  <c r="Z44" i="23" s="1"/>
  <c r="Y29" i="23"/>
  <c r="X29" i="23"/>
  <c r="X44" i="23" s="1"/>
  <c r="V29" i="23"/>
  <c r="V44" i="23" s="1"/>
  <c r="U29" i="23"/>
  <c r="T29" i="23"/>
  <c r="T44" i="23" s="1"/>
  <c r="R29" i="23"/>
  <c r="R44" i="23" s="1"/>
  <c r="Q29" i="23"/>
  <c r="P29" i="23"/>
  <c r="P44" i="23" s="1"/>
  <c r="N29" i="23"/>
  <c r="N44" i="23" s="1"/>
  <c r="M29" i="23"/>
  <c r="L29" i="23"/>
  <c r="L44" i="23" s="1"/>
  <c r="J29" i="23"/>
  <c r="J44" i="23" s="1"/>
  <c r="I29" i="23"/>
  <c r="H29" i="23"/>
  <c r="H44" i="23" s="1"/>
  <c r="F29" i="23"/>
  <c r="F44" i="23" s="1"/>
  <c r="E29" i="23"/>
  <c r="D44" i="23"/>
  <c r="AC28" i="23"/>
  <c r="AD44" i="23"/>
  <c r="AC29" i="23" l="1"/>
</calcChain>
</file>

<file path=xl/sharedStrings.xml><?xml version="1.0" encoding="utf-8"?>
<sst xmlns="http://schemas.openxmlformats.org/spreadsheetml/2006/main" count="159" uniqueCount="49">
  <si>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</si>
  <si>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</si>
  <si>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</si>
  <si>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</si>
  <si>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</si>
  <si>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</si>
  <si>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</si>
  <si>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</si>
  <si>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</si>
  <si>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</si>
  <si>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</si>
  <si>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</si>
  <si>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</si>
  <si>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</si>
  <si>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</si>
  <si>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</si>
  <si>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</si>
  <si>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</si>
  <si>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</si>
  <si>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</si>
  <si>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</si>
  <si>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</si>
  <si>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</si>
  <si>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</si>
  <si>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</si>
  <si>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</si>
  <si>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</si>
  <si>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</si>
  <si>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</si>
  <si>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</si>
  <si>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</si>
  <si>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</si>
  <si>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</si>
  <si>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</si>
  <si>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</si>
  <si>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إعداد أ. هيا عبدالله الحربي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</si>
  <si>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لغتي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الثالث </t>
    </r>
    <r>
      <rPr>
        <b/>
        <sz val="13"/>
        <color indexed="17"/>
        <rFont val="Arial"/>
        <family val="2"/>
      </rPr>
      <t>الابتدائي</t>
    </r>
  </si>
  <si>
    <t>إعداد أ.  هيا عبدالله الحربي</t>
  </si>
  <si>
    <r>
      <t xml:space="preserve">ملخص بحسب الأهداف لجدول مواصفات مادةلغتي </t>
    </r>
    <r>
      <rPr>
        <sz val="16"/>
        <color indexed="17"/>
        <rFont val="AL-Mateen"/>
        <charset val="178"/>
      </rPr>
      <t xml:space="preserve">الثالث الابتدائي </t>
    </r>
    <r>
      <rPr>
        <sz val="16"/>
        <color indexed="62"/>
        <rFont val="AL-Mateen"/>
        <charset val="178"/>
      </rPr>
      <t>الفصل الثاني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</si>
  <si>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 xml:space="preserve">لغتي </t>
    </r>
    <r>
      <rPr>
        <sz val="16"/>
        <rFont val="AL-Mateen"/>
        <charset val="178"/>
      </rPr>
      <t xml:space="preserve">للصف </t>
    </r>
    <r>
      <rPr>
        <u/>
        <sz val="16"/>
        <color indexed="57"/>
        <rFont val="AL-Mateen"/>
        <charset val="178"/>
      </rPr>
      <t xml:space="preserve">الثالث الابتدائي </t>
    </r>
    <r>
      <rPr>
        <sz val="16"/>
        <color indexed="49"/>
        <rFont val="AL-Mateen"/>
        <charset val="178"/>
      </rPr>
      <t>الفصل الثاني</t>
    </r>
  </si>
  <si>
    <r>
      <rPr>
        <b/>
        <sz val="13"/>
        <color indexed="8"/>
        <rFont val="Arial"/>
        <family val="2"/>
      </rPr>
      <t xml:space="preserve">جدول مواصفات مادة لغتي للصف </t>
    </r>
    <r>
      <rPr>
        <b/>
        <sz val="13"/>
        <color indexed="56"/>
        <rFont val="Arial"/>
        <family val="2"/>
      </rPr>
      <t xml:space="preserve">الثالث </t>
    </r>
    <r>
      <rPr>
        <b/>
        <sz val="13"/>
        <color indexed="17"/>
        <rFont val="Arial"/>
        <family val="2"/>
      </rPr>
      <t>الابتدائي</t>
    </r>
  </si>
  <si>
    <t>الوحدة الخامسة/ مكارم الأخلاق</t>
  </si>
  <si>
    <t>الوحدة السادسة /أحب العمل</t>
  </si>
  <si>
    <t>الوحدة السابعة / من علماء المسلمين</t>
  </si>
  <si>
    <t>الوحدة الثامنة / البحار والمحيطات</t>
  </si>
  <si>
    <t>24 فقرة</t>
  </si>
  <si>
    <t>4 فقرات</t>
  </si>
  <si>
    <t>6 درجات (0.25 لكل فقرة)</t>
  </si>
  <si>
    <t xml:space="preserve"> درجة واحدة (0.25 لكل فقرة)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</si>
</sst>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68" x14ac:knownFonts="1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rgb="FFFF0000"/>
      <name val="Arial"/>
      <family val="2"/>
    </font>
    <font>
      <sz val="16"/>
      <color rgb="FFFF0000"/>
      <name val="Times New Roman"/>
      <family val="1"/>
      <scheme val="major"/>
    </font>
    <font>
      <sz val="16"/>
      <color theme="4"/>
      <name val="Times New Roman"/>
      <family val="1"/>
      <scheme val="major"/>
    </font>
    <font>
      <sz val="16"/>
      <color theme="3"/>
      <name val="Times New Roman"/>
      <family val="1"/>
      <scheme val="maj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48" fillId="0" borderId="0" applyNumberFormat="0" applyFill="0" applyBorder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13" borderId="0" applyNumberFormat="0" applyBorder="0" applyAlignment="0" applyProtection="0"/>
    <xf numFmtId="0" fontId="53" fillId="14" borderId="0" applyNumberFormat="0" applyBorder="0" applyAlignment="0" applyProtection="0"/>
    <xf numFmtId="0" fontId="54" fillId="15" borderId="0" applyNumberFormat="0" applyBorder="0" applyAlignment="0" applyProtection="0"/>
    <xf numFmtId="0" fontId="55" fillId="16" borderId="23" applyNumberFormat="0" applyAlignment="0" applyProtection="0"/>
    <xf numFmtId="0" fontId="56" fillId="17" borderId="24" applyNumberFormat="0" applyAlignment="0" applyProtection="0"/>
    <xf numFmtId="0" fontId="57" fillId="17" borderId="23" applyNumberFormat="0" applyAlignment="0" applyProtection="0"/>
    <xf numFmtId="0" fontId="58" fillId="0" borderId="25" applyNumberFormat="0" applyFill="0" applyAlignment="0" applyProtection="0"/>
    <xf numFmtId="0" fontId="59" fillId="18" borderId="26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28" applyNumberFormat="0" applyFill="0" applyAlignment="0" applyProtection="0"/>
    <xf numFmtId="0" fontId="6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3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3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3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0" borderId="0"/>
    <xf numFmtId="0" fontId="2" fillId="19" borderId="27" applyNumberFormat="0" applyFont="0" applyAlignment="0" applyProtection="0"/>
    <xf numFmtId="0" fontId="5" fillId="0" borderId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27" applyNumberFormat="0" applyFont="0" applyAlignment="0" applyProtection="0"/>
  </cellStyleXfs>
  <cellXfs count="113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1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4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10" fillId="0" borderId="0" xfId="0" applyNumberFormat="1" applyFont="1" applyFill="1" applyBorder="1" applyAlignment="1" applyProtection="1">
      <alignment vertical="center" readingOrder="2"/>
    </xf>
    <xf numFmtId="0" fontId="35" fillId="0" borderId="0" xfId="0" applyNumberFormat="1" applyFont="1" applyFill="1" applyBorder="1" applyAlignment="1" applyProtection="1">
      <alignment vertical="center" readingOrder="2"/>
    </xf>
    <xf numFmtId="0" fontId="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5" xfId="0" applyNumberFormat="1" applyFont="1" applyFill="1" applyBorder="1" applyAlignment="1" applyProtection="1">
      <alignment horizontal="center" vertical="center" readingOrder="2"/>
    </xf>
    <xf numFmtId="0" fontId="34" fillId="5" borderId="5" xfId="0" applyNumberFormat="1" applyFont="1" applyFill="1" applyBorder="1" applyAlignment="1" applyProtection="1">
      <alignment horizontal="center" vertical="center" readingOrder="2"/>
    </xf>
    <xf numFmtId="1" fontId="34" fillId="6" borderId="5" xfId="0" applyNumberFormat="1" applyFont="1" applyFill="1" applyBorder="1" applyAlignment="1" applyProtection="1">
      <alignment horizontal="center" vertical="center" readingOrder="2"/>
    </xf>
    <xf numFmtId="0" fontId="19" fillId="7" borderId="5" xfId="0" applyNumberFormat="1" applyFont="1" applyFill="1" applyBorder="1" applyAlignment="1" applyProtection="1">
      <alignment horizontal="center" vertical="center" wrapText="1" readingOrder="2"/>
    </xf>
    <xf numFmtId="0" fontId="20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9" fillId="8" borderId="5" xfId="0" applyNumberFormat="1" applyFont="1" applyFill="1" applyBorder="1" applyAlignment="1" applyProtection="1">
      <alignment horizontal="center" vertical="center" wrapText="1" readingOrder="2"/>
    </xf>
    <xf numFmtId="0" fontId="37" fillId="3" borderId="16" xfId="0" applyNumberFormat="1" applyFont="1" applyFill="1" applyBorder="1" applyAlignment="1" applyProtection="1">
      <alignment horizontal="center" vertical="center" readingOrder="2"/>
    </xf>
    <xf numFmtId="1" fontId="38" fillId="0" borderId="16" xfId="0" applyNumberFormat="1" applyFont="1" applyFill="1" applyBorder="1" applyAlignment="1" applyProtection="1">
      <alignment horizontal="center" vertical="center" readingOrder="2"/>
    </xf>
    <xf numFmtId="1" fontId="40" fillId="3" borderId="16" xfId="0" applyNumberFormat="1" applyFont="1" applyFill="1" applyBorder="1" applyAlignment="1" applyProtection="1">
      <alignment horizontal="center" vertical="center" readingOrder="2"/>
    </xf>
    <xf numFmtId="2" fontId="34" fillId="4" borderId="16" xfId="0" applyNumberFormat="1" applyFont="1" applyFill="1" applyBorder="1" applyAlignment="1" applyProtection="1">
      <alignment horizontal="center" vertical="center" readingOrder="2"/>
    </xf>
    <xf numFmtId="0" fontId="42" fillId="12" borderId="16" xfId="0" applyNumberFormat="1" applyFont="1" applyFill="1" applyBorder="1" applyAlignment="1" applyProtection="1">
      <alignment horizontal="center" vertical="center" readingOrder="2"/>
    </xf>
    <xf numFmtId="0" fontId="42" fillId="6" borderId="16" xfId="0" applyNumberFormat="1" applyFont="1" applyFill="1" applyBorder="1" applyAlignment="1" applyProtection="1">
      <alignment horizontal="center" vertical="center" readingOrder="2"/>
    </xf>
    <xf numFmtId="1" fontId="38" fillId="12" borderId="16" xfId="0" applyNumberFormat="1" applyFont="1" applyFill="1" applyBorder="1" applyAlignment="1" applyProtection="1">
      <alignment horizontal="center" vertical="center" readingOrder="2"/>
    </xf>
    <xf numFmtId="1" fontId="38" fillId="6" borderId="16" xfId="0" applyNumberFormat="1" applyFont="1" applyFill="1" applyBorder="1" applyAlignment="1" applyProtection="1">
      <alignment horizontal="center" vertical="center" readingOrder="2"/>
    </xf>
    <xf numFmtId="0" fontId="43" fillId="6" borderId="16" xfId="0" applyNumberFormat="1" applyFont="1" applyFill="1" applyBorder="1" applyAlignment="1" applyProtection="1">
      <alignment horizontal="center" vertical="center" readingOrder="2"/>
    </xf>
    <xf numFmtId="1" fontId="43" fillId="6" borderId="16" xfId="0" applyNumberFormat="1" applyFont="1" applyFill="1" applyBorder="1" applyAlignment="1" applyProtection="1">
      <alignment horizontal="center" vertical="center" readingOrder="2"/>
    </xf>
    <xf numFmtId="1" fontId="43" fillId="6" borderId="16" xfId="0" applyNumberFormat="1" applyFont="1" applyFill="1" applyBorder="1" applyAlignment="1" applyProtection="1">
      <alignment horizontal="center" vertical="center" readingOrder="2"/>
      <protection locked="0"/>
    </xf>
    <xf numFmtId="165" fontId="43" fillId="6" borderId="16" xfId="0" applyNumberFormat="1" applyFont="1" applyFill="1" applyBorder="1" applyAlignment="1" applyProtection="1">
      <alignment horizontal="center" vertical="center" readingOrder="2"/>
    </xf>
    <xf numFmtId="2" fontId="43" fillId="6" borderId="16" xfId="0" applyNumberFormat="1" applyFont="1" applyFill="1" applyBorder="1" applyAlignment="1" applyProtection="1">
      <alignment horizontal="center" vertical="center" readingOrder="2"/>
    </xf>
    <xf numFmtId="1" fontId="44" fillId="6" borderId="16" xfId="0" applyNumberFormat="1" applyFont="1" applyFill="1" applyBorder="1" applyAlignment="1" applyProtection="1">
      <alignment horizontal="center" vertical="center" readingOrder="2"/>
    </xf>
    <xf numFmtId="0" fontId="44" fillId="6" borderId="16" xfId="0" applyNumberFormat="1" applyFont="1" applyFill="1" applyBorder="1" applyAlignment="1" applyProtection="1">
      <alignment horizontal="center" vertical="center" readingOrder="2"/>
    </xf>
    <xf numFmtId="0" fontId="45" fillId="6" borderId="16" xfId="0" applyNumberFormat="1" applyFont="1" applyFill="1" applyBorder="1" applyAlignment="1" applyProtection="1">
      <alignment horizontal="center" vertical="center" readingOrder="2"/>
    </xf>
    <xf numFmtId="1" fontId="46" fillId="6" borderId="16" xfId="0" applyNumberFormat="1" applyFont="1" applyFill="1" applyBorder="1" applyAlignment="1" applyProtection="1">
      <alignment horizontal="center" vertical="center" readingOrder="2"/>
    </xf>
    <xf numFmtId="1" fontId="35" fillId="6" borderId="5" xfId="0" applyNumberFormat="1" applyFont="1" applyFill="1" applyBorder="1" applyAlignment="1" applyProtection="1">
      <alignment horizontal="center" vertical="center" readingOrder="2"/>
    </xf>
    <xf numFmtId="0" fontId="47" fillId="6" borderId="5" xfId="0" applyNumberFormat="1" applyFont="1" applyFill="1" applyBorder="1" applyAlignment="1" applyProtection="1">
      <alignment horizontal="center" vertical="center" readingOrder="2"/>
    </xf>
    <xf numFmtId="1" fontId="47" fillId="6" borderId="5" xfId="0" applyNumberFormat="1" applyFont="1" applyFill="1" applyBorder="1" applyAlignment="1" applyProtection="1">
      <alignment horizontal="center" vertical="center" readingOrder="2"/>
    </xf>
    <xf numFmtId="1" fontId="45" fillId="6" borderId="5" xfId="0" applyNumberFormat="1" applyFont="1" applyFill="1" applyBorder="1" applyAlignment="1" applyProtection="1">
      <alignment horizontal="center" vertical="center" readingOrder="2"/>
    </xf>
    <xf numFmtId="0" fontId="42" fillId="12" borderId="16" xfId="0" applyNumberFormat="1" applyFont="1" applyFill="1" applyBorder="1" applyAlignment="1" applyProtection="1">
      <alignment horizontal="center" vertical="center" readingOrder="2"/>
    </xf>
    <xf numFmtId="0" fontId="64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36" fillId="0" borderId="12" xfId="0" applyNumberFormat="1" applyFont="1" applyFill="1" applyBorder="1" applyAlignment="1" applyProtection="1">
      <alignment vertical="center" readingOrder="2"/>
    </xf>
    <xf numFmtId="0" fontId="36" fillId="0" borderId="6" xfId="0" applyNumberFormat="1" applyFont="1" applyFill="1" applyBorder="1" applyAlignment="1" applyProtection="1">
      <alignment vertical="center" readingOrder="2"/>
    </xf>
    <xf numFmtId="0" fontId="34" fillId="3" borderId="16" xfId="0" applyNumberFormat="1" applyFont="1" applyFill="1" applyBorder="1" applyAlignment="1" applyProtection="1">
      <alignment horizontal="center" vertical="center" readingOrder="2"/>
    </xf>
    <xf numFmtId="1" fontId="38" fillId="0" borderId="16" xfId="0" applyNumberFormat="1" applyFont="1" applyFill="1" applyBorder="1" applyAlignment="1" applyProtection="1">
      <alignment horizontal="center" vertical="center" readingOrder="2"/>
    </xf>
    <xf numFmtId="2" fontId="39" fillId="3" borderId="16" xfId="0" applyNumberFormat="1" applyFont="1" applyFill="1" applyBorder="1" applyAlignment="1" applyProtection="1">
      <alignment horizontal="center" vertical="center" readingOrder="2"/>
    </xf>
    <xf numFmtId="1" fontId="40" fillId="3" borderId="16" xfId="0" applyNumberFormat="1" applyFont="1" applyFill="1" applyBorder="1" applyAlignment="1" applyProtection="1">
      <alignment horizontal="center" vertical="center" readingOrder="2"/>
    </xf>
    <xf numFmtId="0" fontId="38" fillId="0" borderId="16" xfId="0" applyNumberFormat="1" applyFont="1" applyFill="1" applyBorder="1" applyAlignment="1" applyProtection="1">
      <alignment horizontal="center" vertical="center" readingOrder="2"/>
    </xf>
    <xf numFmtId="1" fontId="34" fillId="12" borderId="16" xfId="0" applyNumberFormat="1" applyFont="1" applyFill="1" applyBorder="1" applyAlignment="1" applyProtection="1">
      <alignment horizontal="center" vertical="center" readingOrder="2"/>
    </xf>
    <xf numFmtId="1" fontId="66" fillId="0" borderId="16" xfId="0" applyNumberFormat="1" applyFont="1" applyFill="1" applyBorder="1" applyAlignment="1" applyProtection="1">
      <alignment horizontal="center" vertical="center" readingOrder="2"/>
    </xf>
    <xf numFmtId="1" fontId="66" fillId="0" borderId="16" xfId="0" applyNumberFormat="1" applyFont="1" applyFill="1" applyBorder="1" applyAlignment="1" applyProtection="1">
      <alignment horizontal="center" vertical="center" readingOrder="2"/>
    </xf>
    <xf numFmtId="1" fontId="65" fillId="0" borderId="16" xfId="0" applyNumberFormat="1" applyFont="1" applyFill="1" applyBorder="1" applyAlignment="1" applyProtection="1">
      <alignment horizontal="center" vertical="center" readingOrder="2"/>
    </xf>
    <xf numFmtId="0" fontId="7" fillId="6" borderId="16" xfId="46" applyFont="1" applyFill="1" applyBorder="1" applyAlignment="1">
      <alignment horizontal="center" vertical="center"/>
    </xf>
    <xf numFmtId="0" fontId="34" fillId="3" borderId="16" xfId="0" applyNumberFormat="1" applyFont="1" applyFill="1" applyBorder="1" applyAlignment="1" applyProtection="1">
      <alignment horizontal="center" vertical="center" readingOrder="2"/>
    </xf>
    <xf numFmtId="1" fontId="38" fillId="0" borderId="16" xfId="0" applyNumberFormat="1" applyFont="1" applyFill="1" applyBorder="1" applyAlignment="1" applyProtection="1">
      <alignment horizontal="center" vertical="center" readingOrder="2"/>
    </xf>
    <xf numFmtId="2" fontId="39" fillId="3" borderId="16" xfId="0" applyNumberFormat="1" applyFont="1" applyFill="1" applyBorder="1" applyAlignment="1" applyProtection="1">
      <alignment horizontal="center" vertical="center" readingOrder="2"/>
    </xf>
    <xf numFmtId="1" fontId="40" fillId="3" borderId="16" xfId="0" applyNumberFormat="1" applyFont="1" applyFill="1" applyBorder="1" applyAlignment="1" applyProtection="1">
      <alignment horizontal="center" vertical="center" readingOrder="2"/>
    </xf>
    <xf numFmtId="0" fontId="38" fillId="0" borderId="16" xfId="0" applyNumberFormat="1" applyFont="1" applyFill="1" applyBorder="1" applyAlignment="1" applyProtection="1">
      <alignment horizontal="center" vertical="center" readingOrder="2"/>
    </xf>
    <xf numFmtId="1" fontId="34" fillId="12" borderId="16" xfId="0" applyNumberFormat="1" applyFont="1" applyFill="1" applyBorder="1" applyAlignment="1" applyProtection="1">
      <alignment horizontal="center" vertical="center" readingOrder="2"/>
    </xf>
    <xf numFmtId="1" fontId="66" fillId="6" borderId="16" xfId="0" applyNumberFormat="1" applyFont="1" applyFill="1" applyBorder="1" applyAlignment="1" applyProtection="1">
      <alignment horizontal="center" vertical="center" readingOrder="2"/>
    </xf>
    <xf numFmtId="1" fontId="65" fillId="0" borderId="16" xfId="0" applyNumberFormat="1" applyFont="1" applyFill="1" applyBorder="1" applyAlignment="1" applyProtection="1">
      <alignment horizontal="center" vertical="center" readingOrder="2"/>
    </xf>
    <xf numFmtId="1" fontId="67" fillId="12" borderId="16" xfId="0" applyNumberFormat="1" applyFont="1" applyFill="1" applyBorder="1" applyAlignment="1" applyProtection="1">
      <alignment horizontal="center" vertical="center" readingOrder="2"/>
    </xf>
    <xf numFmtId="0" fontId="8" fillId="6" borderId="16" xfId="46" applyFont="1" applyFill="1" applyBorder="1" applyAlignment="1">
      <alignment horizontal="center" vertical="center"/>
    </xf>
    <xf numFmtId="1" fontId="19" fillId="7" borderId="29" xfId="0" applyNumberFormat="1" applyFont="1" applyFill="1" applyBorder="1" applyAlignment="1" applyProtection="1">
      <alignment horizontal="center" vertical="center" wrapText="1" readingOrder="2"/>
    </xf>
    <xf numFmtId="0" fontId="19" fillId="7" borderId="30" xfId="0" applyNumberFormat="1" applyFont="1" applyFill="1" applyBorder="1" applyAlignment="1" applyProtection="1">
      <alignment horizontal="center" vertical="center" wrapText="1" readingOrder="2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4" fillId="11" borderId="16" xfId="0" applyNumberFormat="1" applyFont="1" applyFill="1" applyBorder="1" applyAlignment="1" applyProtection="1">
      <alignment horizontal="center" vertical="center" readingOrder="2"/>
    </xf>
    <xf numFmtId="0" fontId="8" fillId="12" borderId="16" xfId="3" applyFont="1" applyFill="1" applyBorder="1" applyAlignment="1">
      <alignment horizontal="center" vertical="center"/>
    </xf>
    <xf numFmtId="0" fontId="41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22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41" fillId="12" borderId="19" xfId="0" applyNumberFormat="1" applyFont="1" applyFill="1" applyBorder="1" applyAlignment="1" applyProtection="1">
      <alignment horizontal="center" vertical="center" readingOrder="2"/>
      <protection locked="0"/>
    </xf>
    <xf numFmtId="0" fontId="15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10" borderId="5" xfId="0" applyNumberFormat="1" applyFont="1" applyFill="1" applyBorder="1" applyAlignment="1" applyProtection="1">
      <alignment horizontal="center" vertical="center" wrapText="1" readingOrder="2"/>
    </xf>
    <xf numFmtId="0" fontId="41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12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6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4" borderId="16" xfId="0" applyNumberFormat="1" applyFont="1" applyFill="1" applyBorder="1" applyAlignment="1" applyProtection="1">
      <alignment horizontal="center" vertical="center" wrapText="1" readingOrder="2"/>
    </xf>
    <xf numFmtId="0" fontId="42" fillId="12" borderId="16" xfId="0" applyNumberFormat="1" applyFont="1" applyFill="1" applyBorder="1" applyAlignment="1" applyProtection="1">
      <alignment horizontal="center" vertical="center" readingOrder="2"/>
    </xf>
    <xf numFmtId="0" fontId="34" fillId="12" borderId="5" xfId="0" applyNumberFormat="1" applyFont="1" applyFill="1" applyBorder="1" applyAlignment="1" applyProtection="1">
      <alignment horizontal="center" vertical="center" wrapText="1" readingOrder="2"/>
    </xf>
    <xf numFmtId="0" fontId="34" fillId="9" borderId="5" xfId="0" applyNumberFormat="1" applyFont="1" applyFill="1" applyBorder="1" applyAlignment="1" applyProtection="1">
      <alignment horizontal="center" vertical="center" wrapText="1" readingOrder="2"/>
    </xf>
    <xf numFmtId="0" fontId="36" fillId="10" borderId="5" xfId="0" applyNumberFormat="1" applyFont="1" applyFill="1" applyBorder="1" applyAlignment="1" applyProtection="1">
      <alignment horizontal="center" vertical="center" readingOrder="2"/>
    </xf>
    <xf numFmtId="0" fontId="34" fillId="10" borderId="5" xfId="0" applyNumberFormat="1" applyFont="1" applyFill="1" applyBorder="1" applyAlignment="1" applyProtection="1">
      <alignment horizontal="center" vertical="center" readingOrder="2"/>
    </xf>
    <xf numFmtId="0" fontId="36" fillId="0" borderId="7" xfId="0" applyNumberFormat="1" applyFont="1" applyFill="1" applyBorder="1" applyAlignment="1" applyProtection="1">
      <alignment horizontal="center" vertical="center" readingOrder="2"/>
    </xf>
    <xf numFmtId="0" fontId="36" fillId="0" borderId="12" xfId="0" applyNumberFormat="1" applyFont="1" applyFill="1" applyBorder="1" applyAlignment="1" applyProtection="1">
      <alignment horizontal="center" vertical="center" readingOrder="2"/>
    </xf>
    <xf numFmtId="1" fontId="19" fillId="8" borderId="29" xfId="0" applyNumberFormat="1" applyFont="1" applyFill="1" applyBorder="1" applyAlignment="1" applyProtection="1">
      <alignment horizontal="center" vertical="center" wrapText="1" readingOrder="2"/>
    </xf>
    <xf numFmtId="0" fontId="19" fillId="8" borderId="30" xfId="0" applyNumberFormat="1" applyFont="1" applyFill="1" applyBorder="1" applyAlignment="1" applyProtection="1">
      <alignment horizontal="center" vertical="center" wrapText="1" readingOrder="2"/>
    </xf>
  </cellXfs>
  <cellStyles count="67">
    <cellStyle name="20% - تمييز1" xfId="21" builtinId="30" customBuiltin="1"/>
    <cellStyle name="20% - تمييز1 2" xfId="47" xr:uid="{802251B6-1389-40FC-BBA1-B1A1EA181109}"/>
    <cellStyle name="20% - تمييز2" xfId="25" builtinId="34" customBuiltin="1"/>
    <cellStyle name="20% - تمييز2 2" xfId="50" xr:uid="{89E6E712-2AF5-4936-8D7D-DC3DA41601C2}"/>
    <cellStyle name="20% - تمييز3" xfId="29" builtinId="38" customBuiltin="1"/>
    <cellStyle name="20% - تمييز3 2" xfId="53" xr:uid="{0C9E2B32-E06C-4FAE-999C-F64920959540}"/>
    <cellStyle name="20% - تمييز4" xfId="33" builtinId="42" customBuiltin="1"/>
    <cellStyle name="20% - تمييز4 2" xfId="56" xr:uid="{F901D5FC-B042-4674-8FF0-25FE24F2D41C}"/>
    <cellStyle name="20% - تمييز5" xfId="37" builtinId="46" customBuiltin="1"/>
    <cellStyle name="20% - تمييز5 2" xfId="59" xr:uid="{667B19F5-726D-4A0D-907F-49DAAB6A728E}"/>
    <cellStyle name="20% - تمييز6" xfId="41" builtinId="50" customBuiltin="1"/>
    <cellStyle name="20% - تمييز6 2" xfId="62" xr:uid="{B06FE3C6-37D9-428B-A2E4-208F014372E5}"/>
    <cellStyle name="40% - تمييز1" xfId="22" builtinId="31" customBuiltin="1"/>
    <cellStyle name="40% - تمييز1 2" xfId="48" xr:uid="{41FF0064-6EAD-4A4E-B72B-1EC0E074C4AE}"/>
    <cellStyle name="40% - تمييز2" xfId="26" builtinId="35" customBuiltin="1"/>
    <cellStyle name="40% - تمييز2 2" xfId="51" xr:uid="{051118BE-AB00-438D-8BAA-C67C370A4E8F}"/>
    <cellStyle name="40% - تمييز3" xfId="30" builtinId="39" customBuiltin="1"/>
    <cellStyle name="40% - تمييز3 2" xfId="54" xr:uid="{E1E4DD25-BAD5-4FB7-9521-EE78724EC7A2}"/>
    <cellStyle name="40% - تمييز4" xfId="34" builtinId="43" customBuiltin="1"/>
    <cellStyle name="40% - تمييز4 2" xfId="57" xr:uid="{71527375-C545-4837-BA1A-3038CBE384EE}"/>
    <cellStyle name="40% - تمييز5" xfId="38" builtinId="47" customBuiltin="1"/>
    <cellStyle name="40% - تمييز5 2" xfId="60" xr:uid="{87BB6B21-BC0D-4028-8B21-96D2DFDC1EF2}"/>
    <cellStyle name="40% - تمييز6" xfId="42" builtinId="51" customBuiltin="1"/>
    <cellStyle name="40% - تمييز6 2" xfId="63" xr:uid="{3873E560-9F1A-423F-B5E2-A8094BA39C5E}"/>
    <cellStyle name="60% - تمييز1" xfId="23" builtinId="32" customBuiltin="1"/>
    <cellStyle name="60% - تمييز1 2" xfId="49" xr:uid="{8F5DD580-8261-4E05-9B70-F41D3A6CA600}"/>
    <cellStyle name="60% - تمييز2" xfId="27" builtinId="36" customBuiltin="1"/>
    <cellStyle name="60% - تمييز2 2" xfId="52" xr:uid="{3D5E93D8-BF59-4AE5-A47A-8E1E4FD09EF2}"/>
    <cellStyle name="60% - تمييز3" xfId="31" builtinId="40" customBuiltin="1"/>
    <cellStyle name="60% - تمييز3 2" xfId="55" xr:uid="{582F0CEC-1541-4992-82D6-205A3CED3858}"/>
    <cellStyle name="60% - تمييز4" xfId="35" builtinId="44" customBuiltin="1"/>
    <cellStyle name="60% - تمييز4 2" xfId="58" xr:uid="{9D85050C-F632-468D-B6A9-BABF77D2A2DD}"/>
    <cellStyle name="60% - تمييز5" xfId="39" builtinId="48" customBuiltin="1"/>
    <cellStyle name="60% - تمييز5 2" xfId="61" xr:uid="{C4224304-C657-4204-B13B-6DDE3594B86F}"/>
    <cellStyle name="60% - تمييز6" xfId="43" builtinId="52" customBuiltin="1"/>
    <cellStyle name="60% - تمييز6 2" xfId="64" xr:uid="{45FF05CF-62A9-4B16-911F-3AEB30BC3E47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6" xr:uid="{74954A05-5EA9-42AA-A956-18C449E8D199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00000000-0005-0000-0000-000032000000}"/>
    <cellStyle name="عادي 2 2" xfId="65" xr:uid="{E306C95F-6F6B-4154-A843-BD6FC8A8CEFC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00000000-0005-0000-0000-000033000000}"/>
    <cellStyle name="ملاحظة 2 2" xfId="66" xr:uid="{477C9EE8-CF87-43F1-BD0A-09C0AA4BE05F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18</xdr:row>
      <xdr:rowOff>44450</xdr:rowOff>
    </xdr:from>
    <xdr:to>
      <xdr:col>31</xdr:col>
      <xdr:colOff>298450</xdr:colOff>
      <xdr:row>19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33</xdr:row>
      <xdr:rowOff>44450</xdr:rowOff>
    </xdr:from>
    <xdr:to>
      <xdr:col>31</xdr:col>
      <xdr:colOff>298450</xdr:colOff>
      <xdr:row>34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18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AB327D86-122B-4888-8A1C-0E5149CA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33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2268FC92-5887-4ECA-B6D3-029A02B7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33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23779869-4128-43AF-9118-EF5827EF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540"/>
  <sheetViews>
    <sheetView rightToLeft="1" tabSelected="1" topLeftCell="A46" workbookViewId="0">
      <selection activeCell="AH7" sqref="AH7"/>
    </sheetView>
  </sheetViews>
  <sheetFormatPr defaultColWidth="9.140625" defaultRowHeight="24" x14ac:dyDescent="0.2"/>
  <cols>
    <col min="1" max="1" width="2" style="4" customWidth="1"/>
    <col min="2" max="2" width="4.85546875" style="4" customWidth="1"/>
    <col min="3" max="3" width="44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 x14ac:dyDescent="0.25">
      <c r="B1" s="78" t="s">
        <v>16</v>
      </c>
      <c r="C1" s="79"/>
      <c r="D1" s="80"/>
      <c r="E1" s="9"/>
      <c r="H1" s="81" t="s">
        <v>36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3"/>
      <c r="W1" s="8"/>
      <c r="X1" s="8"/>
      <c r="Z1" s="10"/>
      <c r="AA1" s="10"/>
      <c r="AB1" s="10"/>
      <c r="AC1" s="10"/>
      <c r="AD1" s="10"/>
      <c r="AE1" s="10"/>
      <c r="AF1" s="10"/>
      <c r="AG1" s="74"/>
    </row>
    <row r="2" spans="1:148" s="1" customFormat="1" ht="8.25" customHeight="1" thickTop="1" thickBot="1" x14ac:dyDescent="0.25">
      <c r="AB2" s="17"/>
      <c r="AC2" s="17"/>
      <c r="AD2" s="17"/>
      <c r="AE2" s="17"/>
      <c r="AF2" s="17"/>
      <c r="AG2" s="74"/>
    </row>
    <row r="3" spans="1:148" s="1" customFormat="1" ht="28.5" thickTop="1" thickBot="1" x14ac:dyDescent="0.25">
      <c r="B3" s="78" t="s">
        <v>17</v>
      </c>
      <c r="C3" s="79"/>
      <c r="D3" s="80"/>
      <c r="E3" s="2"/>
      <c r="H3" s="81" t="s">
        <v>34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3"/>
      <c r="W3" s="8"/>
      <c r="X3" s="8"/>
      <c r="Z3" s="84" t="s">
        <v>35</v>
      </c>
      <c r="AA3" s="85"/>
      <c r="AB3" s="85"/>
      <c r="AC3" s="85"/>
      <c r="AD3" s="85"/>
      <c r="AE3" s="85"/>
      <c r="AF3" s="86"/>
      <c r="AG3" s="74"/>
    </row>
    <row r="4" spans="1:148" s="1" customFormat="1" ht="5.45" customHeight="1" thickTop="1" thickBot="1" x14ac:dyDescent="0.25">
      <c r="AG4" s="74"/>
    </row>
    <row r="5" spans="1:148" s="2" customFormat="1" ht="27.75" thickTop="1" thickBot="1" x14ac:dyDescent="0.25">
      <c r="B5" s="78" t="s">
        <v>30</v>
      </c>
      <c r="C5" s="80"/>
      <c r="D5" s="49">
        <v>28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84" t="s">
        <v>29</v>
      </c>
      <c r="AA5" s="85"/>
      <c r="AB5" s="85"/>
      <c r="AC5" s="85"/>
      <c r="AD5" s="85"/>
      <c r="AE5" s="85"/>
      <c r="AF5" s="86"/>
      <c r="AG5" s="74"/>
    </row>
    <row r="6" spans="1:148" s="2" customFormat="1" ht="9" customHeight="1" thickTop="1" thickBot="1" x14ac:dyDescent="0.25">
      <c r="AG6" s="74"/>
    </row>
    <row r="7" spans="1:148" s="3" customFormat="1" ht="24.75" customHeight="1" thickTop="1" thickBot="1" x14ac:dyDescent="0.25">
      <c r="A7" s="1"/>
      <c r="B7" s="87" t="s">
        <v>18</v>
      </c>
      <c r="C7" s="87" t="s">
        <v>31</v>
      </c>
      <c r="D7" s="100" t="s">
        <v>0</v>
      </c>
      <c r="E7" s="103" t="s">
        <v>1</v>
      </c>
      <c r="F7" s="104" t="s">
        <v>2</v>
      </c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27"/>
      <c r="AE7" s="97" t="s">
        <v>3</v>
      </c>
      <c r="AF7" s="97" t="s">
        <v>15</v>
      </c>
      <c r="AG7" s="75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 x14ac:dyDescent="0.25">
      <c r="A8" s="1"/>
      <c r="B8" s="88"/>
      <c r="C8" s="88"/>
      <c r="D8" s="101"/>
      <c r="E8" s="103"/>
      <c r="F8" s="104" t="s">
        <v>4</v>
      </c>
      <c r="G8" s="104"/>
      <c r="H8" s="104"/>
      <c r="I8" s="104"/>
      <c r="J8" s="104" t="s">
        <v>5</v>
      </c>
      <c r="K8" s="104"/>
      <c r="L8" s="104"/>
      <c r="M8" s="104"/>
      <c r="N8" s="104" t="s">
        <v>6</v>
      </c>
      <c r="O8" s="104"/>
      <c r="P8" s="104"/>
      <c r="Q8" s="104"/>
      <c r="R8" s="104" t="s">
        <v>7</v>
      </c>
      <c r="S8" s="104"/>
      <c r="T8" s="104"/>
      <c r="U8" s="104"/>
      <c r="V8" s="104" t="s">
        <v>8</v>
      </c>
      <c r="W8" s="104"/>
      <c r="X8" s="104"/>
      <c r="Y8" s="104"/>
      <c r="Z8" s="104" t="s">
        <v>9</v>
      </c>
      <c r="AA8" s="104"/>
      <c r="AB8" s="104"/>
      <c r="AC8" s="104"/>
      <c r="AD8" s="27"/>
      <c r="AE8" s="98"/>
      <c r="AF8" s="98"/>
      <c r="AG8" s="75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 x14ac:dyDescent="0.25">
      <c r="A9" s="1"/>
      <c r="B9" s="89"/>
      <c r="C9" s="89"/>
      <c r="D9" s="102"/>
      <c r="E9" s="103"/>
      <c r="F9" s="48" t="s">
        <v>10</v>
      </c>
      <c r="G9" s="48" t="s">
        <v>11</v>
      </c>
      <c r="H9" s="32" t="s">
        <v>12</v>
      </c>
      <c r="I9" s="48" t="s">
        <v>14</v>
      </c>
      <c r="J9" s="48" t="s">
        <v>10</v>
      </c>
      <c r="K9" s="48" t="s">
        <v>11</v>
      </c>
      <c r="L9" s="32" t="s">
        <v>12</v>
      </c>
      <c r="M9" s="48" t="s">
        <v>14</v>
      </c>
      <c r="N9" s="48" t="s">
        <v>10</v>
      </c>
      <c r="O9" s="48" t="s">
        <v>11</v>
      </c>
      <c r="P9" s="32" t="s">
        <v>12</v>
      </c>
      <c r="Q9" s="48" t="s">
        <v>14</v>
      </c>
      <c r="R9" s="48" t="s">
        <v>10</v>
      </c>
      <c r="S9" s="48" t="s">
        <v>11</v>
      </c>
      <c r="T9" s="32" t="s">
        <v>12</v>
      </c>
      <c r="U9" s="48" t="s">
        <v>14</v>
      </c>
      <c r="V9" s="48" t="s">
        <v>10</v>
      </c>
      <c r="W9" s="48" t="s">
        <v>11</v>
      </c>
      <c r="X9" s="32" t="s">
        <v>12</v>
      </c>
      <c r="Y9" s="48" t="s">
        <v>14</v>
      </c>
      <c r="Z9" s="48" t="s">
        <v>10</v>
      </c>
      <c r="AA9" s="48" t="s">
        <v>11</v>
      </c>
      <c r="AB9" s="32" t="s">
        <v>12</v>
      </c>
      <c r="AC9" s="48" t="s">
        <v>14</v>
      </c>
      <c r="AD9" s="76"/>
      <c r="AE9" s="99"/>
      <c r="AF9" s="99"/>
      <c r="AG9" s="75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 x14ac:dyDescent="0.25">
      <c r="B10" s="34">
        <v>1</v>
      </c>
      <c r="C10" s="71" t="s">
        <v>41</v>
      </c>
      <c r="D10" s="58">
        <v>24</v>
      </c>
      <c r="E10" s="52"/>
      <c r="F10" s="53">
        <v>76</v>
      </c>
      <c r="G10" s="54"/>
      <c r="H10" s="57">
        <v>2</v>
      </c>
      <c r="I10" s="55"/>
      <c r="J10" s="56">
        <v>45</v>
      </c>
      <c r="K10" s="56"/>
      <c r="L10" s="57">
        <v>1</v>
      </c>
      <c r="M10" s="55"/>
      <c r="N10" s="56">
        <v>26</v>
      </c>
      <c r="O10" s="56"/>
      <c r="P10" s="57">
        <v>1</v>
      </c>
      <c r="Q10" s="55"/>
      <c r="R10" s="56">
        <v>19</v>
      </c>
      <c r="S10" s="56"/>
      <c r="T10" s="57">
        <v>0</v>
      </c>
      <c r="U10" s="55"/>
      <c r="V10" s="56">
        <v>16</v>
      </c>
      <c r="W10" s="56"/>
      <c r="X10" s="57">
        <v>1</v>
      </c>
      <c r="Y10" s="55">
        <v>0</v>
      </c>
      <c r="Z10" s="56">
        <v>14</v>
      </c>
      <c r="AA10" s="56">
        <v>0</v>
      </c>
      <c r="AB10" s="57">
        <v>1</v>
      </c>
      <c r="AC10" s="29">
        <f>AB10</f>
        <v>1</v>
      </c>
      <c r="AD10" s="76"/>
      <c r="AE10" s="60">
        <v>196</v>
      </c>
      <c r="AF10" s="59">
        <v>6</v>
      </c>
      <c r="AG10" s="75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 x14ac:dyDescent="0.25">
      <c r="B11" s="33">
        <v>2</v>
      </c>
      <c r="C11" s="71" t="s">
        <v>42</v>
      </c>
      <c r="D11" s="58">
        <v>38</v>
      </c>
      <c r="E11" s="52"/>
      <c r="F11" s="53">
        <v>99</v>
      </c>
      <c r="G11" s="54"/>
      <c r="H11" s="57">
        <v>4</v>
      </c>
      <c r="I11" s="55"/>
      <c r="J11" s="56">
        <v>91</v>
      </c>
      <c r="K11" s="56"/>
      <c r="L11" s="57">
        <v>2</v>
      </c>
      <c r="M11" s="55"/>
      <c r="N11" s="56">
        <v>85</v>
      </c>
      <c r="O11" s="56"/>
      <c r="P11" s="57">
        <v>2</v>
      </c>
      <c r="Q11" s="55"/>
      <c r="R11" s="56">
        <v>79</v>
      </c>
      <c r="S11" s="56"/>
      <c r="T11" s="57">
        <v>2</v>
      </c>
      <c r="U11" s="55"/>
      <c r="V11" s="56">
        <v>71</v>
      </c>
      <c r="W11" s="56"/>
      <c r="X11" s="57">
        <v>1</v>
      </c>
      <c r="Y11" s="55"/>
      <c r="Z11" s="56">
        <v>45</v>
      </c>
      <c r="AA11" s="56">
        <v>0</v>
      </c>
      <c r="AB11" s="57">
        <v>0</v>
      </c>
      <c r="AC11" s="29"/>
      <c r="AD11" s="76"/>
      <c r="AE11" s="60">
        <v>470</v>
      </c>
      <c r="AF11" s="59">
        <v>11</v>
      </c>
      <c r="AG11" s="75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 x14ac:dyDescent="0.25">
      <c r="B12" s="34">
        <v>3</v>
      </c>
      <c r="C12" s="71" t="s">
        <v>43</v>
      </c>
      <c r="D12" s="58">
        <v>10</v>
      </c>
      <c r="E12" s="52"/>
      <c r="F12" s="53">
        <v>13</v>
      </c>
      <c r="G12" s="54"/>
      <c r="H12" s="57">
        <v>1</v>
      </c>
      <c r="I12" s="55"/>
      <c r="J12" s="56">
        <v>8</v>
      </c>
      <c r="K12" s="56"/>
      <c r="L12" s="57">
        <v>1</v>
      </c>
      <c r="M12" s="55"/>
      <c r="N12" s="56">
        <v>5</v>
      </c>
      <c r="O12" s="56"/>
      <c r="P12" s="57">
        <v>0</v>
      </c>
      <c r="Q12" s="55"/>
      <c r="R12" s="56">
        <v>3</v>
      </c>
      <c r="S12" s="56"/>
      <c r="T12" s="57">
        <v>1</v>
      </c>
      <c r="U12" s="55"/>
      <c r="V12" s="56">
        <v>3</v>
      </c>
      <c r="W12" s="56"/>
      <c r="X12" s="57">
        <v>0</v>
      </c>
      <c r="Y12" s="55"/>
      <c r="Z12" s="56">
        <v>2</v>
      </c>
      <c r="AA12" s="56">
        <v>0</v>
      </c>
      <c r="AB12" s="57">
        <v>0</v>
      </c>
      <c r="AC12" s="29"/>
      <c r="AD12" s="76"/>
      <c r="AE12" s="60">
        <v>34</v>
      </c>
      <c r="AF12" s="59">
        <v>3</v>
      </c>
      <c r="AG12" s="7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 x14ac:dyDescent="0.25">
      <c r="B13" s="33">
        <v>4</v>
      </c>
      <c r="C13" s="71" t="s">
        <v>44</v>
      </c>
      <c r="D13" s="58">
        <v>32</v>
      </c>
      <c r="E13" s="52"/>
      <c r="F13" s="53">
        <v>81</v>
      </c>
      <c r="G13" s="54"/>
      <c r="H13" s="57">
        <v>3</v>
      </c>
      <c r="I13" s="55"/>
      <c r="J13" s="56">
        <v>65</v>
      </c>
      <c r="K13" s="56"/>
      <c r="L13" s="57">
        <v>2</v>
      </c>
      <c r="M13" s="55"/>
      <c r="N13" s="56">
        <v>49</v>
      </c>
      <c r="O13" s="56"/>
      <c r="P13" s="57">
        <v>1</v>
      </c>
      <c r="Q13" s="55"/>
      <c r="R13" s="56">
        <v>38</v>
      </c>
      <c r="S13" s="56"/>
      <c r="T13" s="57">
        <v>0</v>
      </c>
      <c r="U13" s="55"/>
      <c r="V13" s="56">
        <v>27</v>
      </c>
      <c r="W13" s="56"/>
      <c r="X13" s="57">
        <v>1</v>
      </c>
      <c r="Y13" s="55"/>
      <c r="Z13" s="56">
        <v>22</v>
      </c>
      <c r="AA13" s="56">
        <v>0</v>
      </c>
      <c r="AB13" s="57">
        <v>1</v>
      </c>
      <c r="AC13" s="29"/>
      <c r="AD13" s="76"/>
      <c r="AE13" s="60">
        <v>282</v>
      </c>
      <c r="AF13" s="59">
        <v>8</v>
      </c>
      <c r="AG13" s="75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s="16" customFormat="1" ht="21.75" thickTop="1" thickBot="1" x14ac:dyDescent="0.25">
      <c r="B14" s="77" t="s">
        <v>13</v>
      </c>
      <c r="C14" s="77"/>
      <c r="D14" s="42">
        <f>SUM(D10:D13)</f>
        <v>104</v>
      </c>
      <c r="E14" s="35">
        <f>SUM(E10:E13)</f>
        <v>0</v>
      </c>
      <c r="F14" s="40">
        <f>SUM(F10:F13)</f>
        <v>269</v>
      </c>
      <c r="G14" s="35"/>
      <c r="H14" s="43">
        <f>SUM(H10:H13)</f>
        <v>10</v>
      </c>
      <c r="I14" s="36">
        <f>SUM(I10:I13)</f>
        <v>0</v>
      </c>
      <c r="J14" s="41">
        <f>SUM(J10:J13)</f>
        <v>209</v>
      </c>
      <c r="K14" s="35"/>
      <c r="L14" s="43">
        <f>SUM(L10:L13)</f>
        <v>6</v>
      </c>
      <c r="M14" s="37">
        <f>SUM(M10:M13)</f>
        <v>0</v>
      </c>
      <c r="N14" s="41">
        <f>SUM(N10:N13)</f>
        <v>165</v>
      </c>
      <c r="O14" s="35"/>
      <c r="P14" s="43">
        <f>SUM(P10:P13)</f>
        <v>4</v>
      </c>
      <c r="Q14" s="37">
        <f>SUM(Q10:Q13)</f>
        <v>0</v>
      </c>
      <c r="R14" s="41">
        <f>SUM(R10:R13)</f>
        <v>139</v>
      </c>
      <c r="S14" s="35"/>
      <c r="T14" s="43">
        <f>SUM(T10:T13)</f>
        <v>3</v>
      </c>
      <c r="U14" s="38">
        <f>SUM(U10:U13)</f>
        <v>0</v>
      </c>
      <c r="V14" s="41">
        <f>SUM(V10:V13)</f>
        <v>117</v>
      </c>
      <c r="W14" s="35"/>
      <c r="X14" s="43">
        <f>SUM(X10:X13)</f>
        <v>3</v>
      </c>
      <c r="Y14" s="39">
        <f>SUM(Y10:Y13)</f>
        <v>0</v>
      </c>
      <c r="Z14" s="41">
        <f>SUM(Z10:Z13)</f>
        <v>83</v>
      </c>
      <c r="AA14" s="35"/>
      <c r="AB14" s="43">
        <f>SUM(AB10:AB13)</f>
        <v>2</v>
      </c>
      <c r="AC14" s="30">
        <f>SUM(AC10:AC13)</f>
        <v>1</v>
      </c>
      <c r="AD14" s="76"/>
      <c r="AE14" s="28">
        <f>SUM(AE10:AE13)</f>
        <v>982</v>
      </c>
      <c r="AF14" s="33">
        <f>SUM(AF10:AF13)</f>
        <v>28</v>
      </c>
      <c r="AG14" s="75"/>
    </row>
    <row r="15" spans="1:148" s="1" customFormat="1" ht="24.75" thickTop="1" x14ac:dyDescent="0.2">
      <c r="B15" s="19" t="s">
        <v>22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148" s="1" customFormat="1" x14ac:dyDescent="0.2">
      <c r="B16" s="19" t="s">
        <v>19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148" s="7" customFormat="1" x14ac:dyDescent="0.2">
      <c r="B17" s="19" t="s">
        <v>20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148" s="7" customFormat="1" ht="5.0999999999999996" customHeight="1" thickBot="1" x14ac:dyDescent="0.25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148" s="1" customFormat="1" ht="32.25" thickTop="1" thickBot="1" x14ac:dyDescent="0.25">
      <c r="B19" s="78" t="s">
        <v>16</v>
      </c>
      <c r="C19" s="79"/>
      <c r="D19" s="80"/>
      <c r="E19" s="9"/>
      <c r="H19" s="81" t="s">
        <v>40</v>
      </c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3"/>
      <c r="W19" s="8"/>
      <c r="X19" s="8"/>
      <c r="Z19" s="10"/>
      <c r="AA19" s="10"/>
      <c r="AB19" s="10"/>
      <c r="AC19" s="10"/>
      <c r="AD19" s="10"/>
      <c r="AE19" s="10"/>
      <c r="AF19" s="10"/>
      <c r="AG19" s="74"/>
    </row>
    <row r="20" spans="1:148" s="1" customFormat="1" ht="8.25" customHeight="1" thickTop="1" thickBot="1" x14ac:dyDescent="0.25">
      <c r="AB20" s="17"/>
      <c r="AC20" s="17"/>
      <c r="AD20" s="17"/>
      <c r="AE20" s="17"/>
      <c r="AF20" s="17"/>
      <c r="AG20" s="74"/>
    </row>
    <row r="21" spans="1:148" s="1" customFormat="1" ht="28.5" thickTop="1" thickBot="1" x14ac:dyDescent="0.25">
      <c r="B21" s="78" t="s">
        <v>17</v>
      </c>
      <c r="C21" s="79"/>
      <c r="D21" s="80"/>
      <c r="E21" s="2"/>
      <c r="H21" s="81" t="s">
        <v>34</v>
      </c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3"/>
      <c r="W21" s="8"/>
      <c r="X21" s="8"/>
      <c r="Z21" s="84" t="s">
        <v>37</v>
      </c>
      <c r="AA21" s="85"/>
      <c r="AB21" s="85"/>
      <c r="AC21" s="85"/>
      <c r="AD21" s="85"/>
      <c r="AE21" s="85"/>
      <c r="AF21" s="86"/>
      <c r="AG21" s="74"/>
    </row>
    <row r="22" spans="1:148" s="1" customFormat="1" ht="5.45" customHeight="1" thickTop="1" thickBot="1" x14ac:dyDescent="0.25">
      <c r="AG22" s="74"/>
    </row>
    <row r="23" spans="1:148" s="2" customFormat="1" ht="27.75" thickTop="1" thickBot="1" x14ac:dyDescent="0.25">
      <c r="B23" s="78" t="s">
        <v>30</v>
      </c>
      <c r="C23" s="79"/>
      <c r="D23" s="49">
        <v>28</v>
      </c>
      <c r="E23" s="18"/>
      <c r="H23" s="18"/>
      <c r="I23" s="18"/>
      <c r="J23" s="18"/>
      <c r="K23" s="18"/>
      <c r="L23" s="18"/>
      <c r="M23" s="6"/>
      <c r="N23" s="1"/>
      <c r="O23" s="1"/>
      <c r="P23" s="18" t="s">
        <v>21</v>
      </c>
      <c r="Q23" s="18"/>
      <c r="R23" s="18"/>
      <c r="S23" s="18"/>
      <c r="T23" s="18"/>
      <c r="U23" s="18"/>
      <c r="V23" s="18"/>
      <c r="W23" s="18"/>
      <c r="X23" s="18"/>
      <c r="Y23" s="18"/>
      <c r="Z23" s="84" t="s">
        <v>32</v>
      </c>
      <c r="AA23" s="85"/>
      <c r="AB23" s="85"/>
      <c r="AC23" s="85"/>
      <c r="AD23" s="85"/>
      <c r="AE23" s="85"/>
      <c r="AF23" s="86"/>
      <c r="AG23" s="74"/>
    </row>
    <row r="24" spans="1:148" s="2" customFormat="1" ht="9" customHeight="1" thickTop="1" thickBot="1" x14ac:dyDescent="0.25">
      <c r="AG24" s="74"/>
    </row>
    <row r="25" spans="1:148" s="3" customFormat="1" ht="24.75" customHeight="1" thickTop="1" thickBot="1" x14ac:dyDescent="0.25">
      <c r="A25" s="1"/>
      <c r="B25" s="87" t="s">
        <v>18</v>
      </c>
      <c r="C25" s="87" t="s">
        <v>31</v>
      </c>
      <c r="D25" s="100" t="s">
        <v>0</v>
      </c>
      <c r="E25" s="103" t="s">
        <v>1</v>
      </c>
      <c r="F25" s="104" t="s">
        <v>2</v>
      </c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27"/>
      <c r="AE25" s="97" t="s">
        <v>3</v>
      </c>
      <c r="AF25" s="97" t="s">
        <v>15</v>
      </c>
      <c r="AG25" s="75"/>
      <c r="AH25" s="2"/>
      <c r="AI25" s="2"/>
      <c r="AJ25" s="2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</row>
    <row r="26" spans="1:148" s="3" customFormat="1" ht="25.5" thickTop="1" thickBot="1" x14ac:dyDescent="0.25">
      <c r="A26" s="1"/>
      <c r="B26" s="88"/>
      <c r="C26" s="88"/>
      <c r="D26" s="101"/>
      <c r="E26" s="103"/>
      <c r="F26" s="104" t="s">
        <v>4</v>
      </c>
      <c r="G26" s="104"/>
      <c r="H26" s="104"/>
      <c r="I26" s="104"/>
      <c r="J26" s="104" t="s">
        <v>5</v>
      </c>
      <c r="K26" s="104"/>
      <c r="L26" s="104"/>
      <c r="M26" s="104"/>
      <c r="N26" s="104" t="s">
        <v>6</v>
      </c>
      <c r="O26" s="104"/>
      <c r="P26" s="104"/>
      <c r="Q26" s="104"/>
      <c r="R26" s="104" t="s">
        <v>7</v>
      </c>
      <c r="S26" s="104"/>
      <c r="T26" s="104"/>
      <c r="U26" s="104"/>
      <c r="V26" s="104" t="s">
        <v>8</v>
      </c>
      <c r="W26" s="104"/>
      <c r="X26" s="104"/>
      <c r="Y26" s="104"/>
      <c r="Z26" s="104" t="s">
        <v>9</v>
      </c>
      <c r="AA26" s="104"/>
      <c r="AB26" s="104"/>
      <c r="AC26" s="104"/>
      <c r="AD26" s="27"/>
      <c r="AE26" s="98"/>
      <c r="AF26" s="98"/>
      <c r="AG26" s="75"/>
      <c r="AH26" s="2"/>
      <c r="AI26" s="2"/>
      <c r="AJ26" s="2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</row>
    <row r="27" spans="1:148" s="3" customFormat="1" ht="25.5" thickTop="1" thickBot="1" x14ac:dyDescent="0.25">
      <c r="A27" s="1"/>
      <c r="B27" s="89"/>
      <c r="C27" s="89"/>
      <c r="D27" s="102"/>
      <c r="E27" s="103"/>
      <c r="F27" s="31" t="s">
        <v>10</v>
      </c>
      <c r="G27" s="31" t="s">
        <v>11</v>
      </c>
      <c r="H27" s="32" t="s">
        <v>12</v>
      </c>
      <c r="I27" s="31" t="s">
        <v>14</v>
      </c>
      <c r="J27" s="31" t="s">
        <v>10</v>
      </c>
      <c r="K27" s="31" t="s">
        <v>11</v>
      </c>
      <c r="L27" s="32" t="s">
        <v>12</v>
      </c>
      <c r="M27" s="31" t="s">
        <v>14</v>
      </c>
      <c r="N27" s="31" t="s">
        <v>10</v>
      </c>
      <c r="O27" s="31" t="s">
        <v>11</v>
      </c>
      <c r="P27" s="32" t="s">
        <v>12</v>
      </c>
      <c r="Q27" s="31" t="s">
        <v>14</v>
      </c>
      <c r="R27" s="31" t="s">
        <v>10</v>
      </c>
      <c r="S27" s="31" t="s">
        <v>11</v>
      </c>
      <c r="T27" s="32" t="s">
        <v>12</v>
      </c>
      <c r="U27" s="31" t="s">
        <v>14</v>
      </c>
      <c r="V27" s="31" t="s">
        <v>10</v>
      </c>
      <c r="W27" s="31" t="s">
        <v>11</v>
      </c>
      <c r="X27" s="32" t="s">
        <v>12</v>
      </c>
      <c r="Y27" s="31" t="s">
        <v>14</v>
      </c>
      <c r="Z27" s="31" t="s">
        <v>10</v>
      </c>
      <c r="AA27" s="31" t="s">
        <v>11</v>
      </c>
      <c r="AB27" s="32" t="s">
        <v>12</v>
      </c>
      <c r="AC27" s="31" t="s">
        <v>14</v>
      </c>
      <c r="AD27" s="76"/>
      <c r="AE27" s="99"/>
      <c r="AF27" s="99"/>
      <c r="AG27" s="75"/>
      <c r="AH27" s="2"/>
      <c r="AI27" s="2"/>
      <c r="AJ27" s="2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</row>
    <row r="28" spans="1:148" ht="24.75" customHeight="1" thickTop="1" thickBot="1" x14ac:dyDescent="0.25">
      <c r="B28" s="34">
        <v>0</v>
      </c>
      <c r="C28" s="61"/>
      <c r="D28" s="68">
        <v>0</v>
      </c>
      <c r="E28" s="62">
        <v>6.25E-2</v>
      </c>
      <c r="F28" s="63">
        <v>0</v>
      </c>
      <c r="G28" s="64">
        <v>0</v>
      </c>
      <c r="H28" s="67">
        <v>0</v>
      </c>
      <c r="I28" s="65">
        <v>0</v>
      </c>
      <c r="J28" s="66">
        <v>0</v>
      </c>
      <c r="K28" s="66">
        <v>0</v>
      </c>
      <c r="L28" s="67">
        <v>0</v>
      </c>
      <c r="M28" s="65">
        <v>0</v>
      </c>
      <c r="N28" s="66">
        <v>0</v>
      </c>
      <c r="O28" s="66">
        <v>0</v>
      </c>
      <c r="P28" s="67">
        <v>0</v>
      </c>
      <c r="Q28" s="65">
        <v>0</v>
      </c>
      <c r="R28" s="66">
        <v>0</v>
      </c>
      <c r="S28" s="66">
        <v>0</v>
      </c>
      <c r="T28" s="67">
        <v>0</v>
      </c>
      <c r="U28" s="65">
        <v>0</v>
      </c>
      <c r="V28" s="66">
        <v>0</v>
      </c>
      <c r="W28" s="66">
        <v>0</v>
      </c>
      <c r="X28" s="67">
        <v>0</v>
      </c>
      <c r="Y28" s="65">
        <v>0</v>
      </c>
      <c r="Z28" s="66">
        <v>0</v>
      </c>
      <c r="AA28" s="66">
        <v>0</v>
      </c>
      <c r="AB28" s="67">
        <v>0</v>
      </c>
      <c r="AC28" s="29">
        <f>AB28</f>
        <v>0</v>
      </c>
      <c r="AD28" s="76"/>
      <c r="AE28" s="69">
        <v>0</v>
      </c>
      <c r="AF28" s="70">
        <v>0</v>
      </c>
      <c r="AG28" s="75"/>
      <c r="AH28" s="2"/>
      <c r="AI28" s="2"/>
      <c r="AJ28" s="2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</row>
    <row r="29" spans="1:148" s="16" customFormat="1" ht="21.75" thickTop="1" thickBot="1" x14ac:dyDescent="0.25">
      <c r="B29" s="77" t="s">
        <v>13</v>
      </c>
      <c r="C29" s="77"/>
      <c r="D29" s="42">
        <v>0</v>
      </c>
      <c r="E29" s="35">
        <f>SUM(E28:E28)</f>
        <v>6.25E-2</v>
      </c>
      <c r="F29" s="40">
        <f>SUM(F28:F28)</f>
        <v>0</v>
      </c>
      <c r="G29" s="35"/>
      <c r="H29" s="43">
        <f>SUM(H28:H28)</f>
        <v>0</v>
      </c>
      <c r="I29" s="36">
        <f>SUM(I28:I28)</f>
        <v>0</v>
      </c>
      <c r="J29" s="41">
        <f>SUM(J28:J28)</f>
        <v>0</v>
      </c>
      <c r="K29" s="35"/>
      <c r="L29" s="43">
        <f>SUM(L28:L28)</f>
        <v>0</v>
      </c>
      <c r="M29" s="37">
        <f>SUM(M28:M28)</f>
        <v>0</v>
      </c>
      <c r="N29" s="41">
        <f>SUM(N28:N28)</f>
        <v>0</v>
      </c>
      <c r="O29" s="35"/>
      <c r="P29" s="43">
        <f>SUM(P28:P28)</f>
        <v>0</v>
      </c>
      <c r="Q29" s="37">
        <f>SUM(Q28:Q28)</f>
        <v>0</v>
      </c>
      <c r="R29" s="41">
        <f>SUM(R28:R28)</f>
        <v>0</v>
      </c>
      <c r="S29" s="35"/>
      <c r="T29" s="43">
        <f>SUM(T28:T28)</f>
        <v>0</v>
      </c>
      <c r="U29" s="38">
        <f>SUM(U28:U28)</f>
        <v>0</v>
      </c>
      <c r="V29" s="41">
        <f>SUM(V28:V28)</f>
        <v>0</v>
      </c>
      <c r="W29" s="35"/>
      <c r="X29" s="43">
        <f>SUM(X28:X28)</f>
        <v>0</v>
      </c>
      <c r="Y29" s="39">
        <f>SUM(Y28:Y28)</f>
        <v>0</v>
      </c>
      <c r="Z29" s="41">
        <f>SUM(Z28:Z28)</f>
        <v>0</v>
      </c>
      <c r="AA29" s="35"/>
      <c r="AB29" s="43">
        <f>SUM(AB28:AB28)</f>
        <v>0</v>
      </c>
      <c r="AC29" s="30">
        <f>SUM(AC28:AC28)</f>
        <v>0</v>
      </c>
      <c r="AD29" s="76"/>
      <c r="AE29" s="28">
        <f>SUM(AE28:AE28)</f>
        <v>0</v>
      </c>
      <c r="AF29" s="33">
        <v>0</v>
      </c>
      <c r="AG29" s="75"/>
    </row>
    <row r="30" spans="1:148" s="1" customFormat="1" ht="24.75" thickTop="1" x14ac:dyDescent="0.2">
      <c r="B30" s="19" t="s">
        <v>22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148" s="1" customFormat="1" x14ac:dyDescent="0.2">
      <c r="B31" s="19" t="s">
        <v>19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148" s="7" customFormat="1" x14ac:dyDescent="0.2">
      <c r="B32" s="19" t="s">
        <v>20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2:33" s="7" customFormat="1" ht="24.75" thickBo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2:33" s="1" customFormat="1" ht="32.25" thickTop="1" thickBot="1" x14ac:dyDescent="0.25">
      <c r="B34" s="78" t="s">
        <v>16</v>
      </c>
      <c r="C34" s="79"/>
      <c r="D34" s="80"/>
      <c r="E34" s="9"/>
      <c r="H34" s="81" t="s">
        <v>36</v>
      </c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3"/>
      <c r="W34" s="8"/>
      <c r="X34" s="8"/>
      <c r="Z34" s="10"/>
      <c r="AA34" s="10"/>
      <c r="AB34" s="10"/>
      <c r="AC34" s="10"/>
      <c r="AD34" s="10"/>
      <c r="AE34" s="10"/>
      <c r="AF34" s="10"/>
      <c r="AG34" s="19"/>
    </row>
    <row r="35" spans="2:33" s="1" customFormat="1" ht="8.25" customHeight="1" thickTop="1" thickBot="1" x14ac:dyDescent="0.25">
      <c r="AB35" s="17"/>
      <c r="AC35" s="17"/>
      <c r="AD35" s="17"/>
      <c r="AE35" s="17"/>
      <c r="AF35" s="17"/>
      <c r="AG35" s="19"/>
    </row>
    <row r="36" spans="2:33" s="1" customFormat="1" ht="28.5" thickTop="1" thickBot="1" x14ac:dyDescent="0.25">
      <c r="B36" s="78" t="s">
        <v>17</v>
      </c>
      <c r="C36" s="79"/>
      <c r="D36" s="80"/>
      <c r="E36" s="2"/>
      <c r="H36" s="81" t="s">
        <v>34</v>
      </c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3"/>
      <c r="W36" s="8"/>
      <c r="X36" s="8"/>
      <c r="Z36" s="84" t="s">
        <v>37</v>
      </c>
      <c r="AA36" s="85"/>
      <c r="AB36" s="85"/>
      <c r="AC36" s="85"/>
      <c r="AD36" s="85"/>
      <c r="AE36" s="85"/>
      <c r="AF36" s="86"/>
      <c r="AG36" s="19"/>
    </row>
    <row r="37" spans="2:33" s="1" customFormat="1" ht="5.45" customHeight="1" thickTop="1" thickBot="1" x14ac:dyDescent="0.25">
      <c r="AG37" s="19"/>
    </row>
    <row r="38" spans="2:33" s="2" customFormat="1" ht="27.75" thickTop="1" thickBot="1" x14ac:dyDescent="0.25">
      <c r="B38" s="78" t="s">
        <v>30</v>
      </c>
      <c r="C38" s="79"/>
      <c r="D38" s="49">
        <v>28</v>
      </c>
      <c r="E38" s="18"/>
      <c r="H38" s="18"/>
      <c r="I38" s="18"/>
      <c r="J38" s="18"/>
      <c r="K38" s="18"/>
      <c r="L38" s="18"/>
      <c r="M38" s="6"/>
      <c r="N38" s="1"/>
      <c r="O38" s="1"/>
      <c r="P38" s="18" t="s">
        <v>21</v>
      </c>
      <c r="Q38" s="18"/>
      <c r="R38" s="18"/>
      <c r="S38" s="18"/>
      <c r="T38" s="18"/>
      <c r="U38" s="18"/>
      <c r="V38" s="18"/>
      <c r="W38" s="18"/>
      <c r="X38" s="18"/>
      <c r="Y38" s="18"/>
      <c r="Z38" s="84" t="s">
        <v>33</v>
      </c>
      <c r="AA38" s="85"/>
      <c r="AB38" s="85"/>
      <c r="AC38" s="85"/>
      <c r="AD38" s="85"/>
      <c r="AE38" s="85"/>
      <c r="AF38" s="86"/>
      <c r="AG38" s="19"/>
    </row>
    <row r="39" spans="2:33" s="2" customFormat="1" ht="9" customHeight="1" thickTop="1" x14ac:dyDescent="0.2">
      <c r="AG39" s="19"/>
    </row>
    <row r="40" spans="2:33" s="7" customFormat="1" ht="9" customHeight="1" thickBot="1" x14ac:dyDescent="0.25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2:33" s="7" customFormat="1" ht="24.75" customHeight="1" thickTop="1" thickBot="1" x14ac:dyDescent="0.25">
      <c r="B41" s="90" t="s">
        <v>38</v>
      </c>
      <c r="C41" s="91"/>
      <c r="D41" s="100" t="s">
        <v>0</v>
      </c>
      <c r="E41" s="103" t="s">
        <v>1</v>
      </c>
      <c r="F41" s="104" t="s">
        <v>2</v>
      </c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21"/>
      <c r="AE41" s="100" t="s">
        <v>3</v>
      </c>
      <c r="AF41" s="100" t="s">
        <v>15</v>
      </c>
      <c r="AG41" s="5"/>
    </row>
    <row r="42" spans="2:33" s="1" customFormat="1" ht="24.75" customHeight="1" thickTop="1" thickBot="1" x14ac:dyDescent="0.25">
      <c r="B42" s="92"/>
      <c r="C42" s="93"/>
      <c r="D42" s="101"/>
      <c r="E42" s="103"/>
      <c r="F42" s="104" t="s">
        <v>4</v>
      </c>
      <c r="G42" s="104"/>
      <c r="H42" s="104"/>
      <c r="I42" s="104"/>
      <c r="J42" s="104" t="s">
        <v>5</v>
      </c>
      <c r="K42" s="104"/>
      <c r="L42" s="104"/>
      <c r="M42" s="104"/>
      <c r="N42" s="104" t="s">
        <v>6</v>
      </c>
      <c r="O42" s="104"/>
      <c r="P42" s="104"/>
      <c r="Q42" s="104"/>
      <c r="R42" s="104" t="s">
        <v>7</v>
      </c>
      <c r="S42" s="104"/>
      <c r="T42" s="104"/>
      <c r="U42" s="104"/>
      <c r="V42" s="104" t="s">
        <v>8</v>
      </c>
      <c r="W42" s="104"/>
      <c r="X42" s="104"/>
      <c r="Y42" s="104"/>
      <c r="Z42" s="104" t="s">
        <v>9</v>
      </c>
      <c r="AA42" s="104"/>
      <c r="AB42" s="104"/>
      <c r="AC42" s="104"/>
      <c r="AD42" s="20"/>
      <c r="AE42" s="101"/>
      <c r="AF42" s="101"/>
      <c r="AG42" s="2"/>
    </row>
    <row r="43" spans="2:33" s="1" customFormat="1" ht="24.75" customHeight="1" thickTop="1" thickBot="1" x14ac:dyDescent="0.25">
      <c r="B43" s="92"/>
      <c r="C43" s="93"/>
      <c r="D43" s="102"/>
      <c r="E43" s="103"/>
      <c r="F43" s="31" t="s">
        <v>10</v>
      </c>
      <c r="G43" s="31" t="s">
        <v>11</v>
      </c>
      <c r="H43" s="32" t="s">
        <v>12</v>
      </c>
      <c r="I43" s="31" t="s">
        <v>14</v>
      </c>
      <c r="J43" s="31" t="s">
        <v>10</v>
      </c>
      <c r="K43" s="31" t="s">
        <v>11</v>
      </c>
      <c r="L43" s="32" t="s">
        <v>12</v>
      </c>
      <c r="M43" s="31" t="s">
        <v>14</v>
      </c>
      <c r="N43" s="31" t="s">
        <v>10</v>
      </c>
      <c r="O43" s="31" t="s">
        <v>11</v>
      </c>
      <c r="P43" s="32" t="s">
        <v>12</v>
      </c>
      <c r="Q43" s="31" t="s">
        <v>14</v>
      </c>
      <c r="R43" s="31" t="s">
        <v>10</v>
      </c>
      <c r="S43" s="31" t="s">
        <v>11</v>
      </c>
      <c r="T43" s="32" t="s">
        <v>12</v>
      </c>
      <c r="U43" s="31" t="s">
        <v>14</v>
      </c>
      <c r="V43" s="31" t="s">
        <v>10</v>
      </c>
      <c r="W43" s="31" t="s">
        <v>11</v>
      </c>
      <c r="X43" s="32" t="s">
        <v>12</v>
      </c>
      <c r="Y43" s="31" t="s">
        <v>14</v>
      </c>
      <c r="Z43" s="31" t="s">
        <v>10</v>
      </c>
      <c r="AA43" s="31" t="s">
        <v>11</v>
      </c>
      <c r="AB43" s="32" t="s">
        <v>12</v>
      </c>
      <c r="AC43" s="31" t="s">
        <v>14</v>
      </c>
      <c r="AD43" s="20"/>
      <c r="AE43" s="102"/>
      <c r="AF43" s="102"/>
      <c r="AG43" s="2"/>
    </row>
    <row r="44" spans="2:33" s="1" customFormat="1" ht="24.75" customHeight="1" thickTop="1" thickBot="1" x14ac:dyDescent="0.25">
      <c r="B44" s="94"/>
      <c r="C44" s="95"/>
      <c r="D44" s="45">
        <f>D14+D29</f>
        <v>104</v>
      </c>
      <c r="E44" s="22" t="e">
        <f>E14+#REF!+#REF!</f>
        <v>#REF!</v>
      </c>
      <c r="F44" s="44">
        <f>F$14+F$29</f>
        <v>269</v>
      </c>
      <c r="G44" s="23" t="e">
        <f>G$14+#REF!</f>
        <v>#REF!</v>
      </c>
      <c r="H44" s="46">
        <f>H$14+H$29</f>
        <v>10</v>
      </c>
      <c r="I44" s="23" t="e">
        <f>I$14+#REF!</f>
        <v>#REF!</v>
      </c>
      <c r="J44" s="44">
        <f>J$14+J$29</f>
        <v>209</v>
      </c>
      <c r="K44" s="23" t="e">
        <f>K$14+#REF!</f>
        <v>#REF!</v>
      </c>
      <c r="L44" s="46">
        <f>L$14+L$29</f>
        <v>6</v>
      </c>
      <c r="M44" s="23" t="e">
        <f>M$14+#REF!</f>
        <v>#REF!</v>
      </c>
      <c r="N44" s="44">
        <f>N$14+N$29</f>
        <v>165</v>
      </c>
      <c r="O44" s="23" t="e">
        <f>O$14+#REF!</f>
        <v>#REF!</v>
      </c>
      <c r="P44" s="46">
        <f>P$14+P$29</f>
        <v>4</v>
      </c>
      <c r="Q44" s="23" t="e">
        <f>Q$14+#REF!</f>
        <v>#REF!</v>
      </c>
      <c r="R44" s="44">
        <f>R$14+R$29</f>
        <v>139</v>
      </c>
      <c r="S44" s="23" t="e">
        <f>S$14+#REF!</f>
        <v>#REF!</v>
      </c>
      <c r="T44" s="46">
        <f>T$14+T$29</f>
        <v>3</v>
      </c>
      <c r="U44" s="23" t="e">
        <f>U$14+#REF!</f>
        <v>#REF!</v>
      </c>
      <c r="V44" s="44">
        <f>V$14+V$29</f>
        <v>117</v>
      </c>
      <c r="W44" s="23" t="e">
        <f>W$14+#REF!</f>
        <v>#REF!</v>
      </c>
      <c r="X44" s="46">
        <f>X$14+X$29</f>
        <v>3</v>
      </c>
      <c r="Y44" s="23" t="e">
        <f>Y$14+#REF!</f>
        <v>#REF!</v>
      </c>
      <c r="Z44" s="44">
        <f>Z$14+Z$29</f>
        <v>83</v>
      </c>
      <c r="AA44" s="23" t="e">
        <f>AA$14+#REF!</f>
        <v>#REF!</v>
      </c>
      <c r="AB44" s="46">
        <f>AB$14+AB$29</f>
        <v>2</v>
      </c>
      <c r="AC44" s="23" t="e">
        <f>AC$14+#REF!</f>
        <v>#REF!</v>
      </c>
      <c r="AD44" s="23" t="e">
        <f>AD$14+#REF!</f>
        <v>#REF!</v>
      </c>
      <c r="AE44" s="44">
        <f>AE$14+AE$29</f>
        <v>982</v>
      </c>
      <c r="AF44" s="47">
        <f>AF$14+AF$29</f>
        <v>28</v>
      </c>
      <c r="AG44" s="2"/>
    </row>
    <row r="45" spans="2:33" s="1" customFormat="1" ht="24.75" thickBot="1" x14ac:dyDescent="0.2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s="1" customFormat="1" ht="22.5" customHeight="1" thickBot="1" x14ac:dyDescent="0.25">
      <c r="B46" s="90" t="s">
        <v>39</v>
      </c>
      <c r="C46" s="91"/>
      <c r="D46" s="105" t="s">
        <v>0</v>
      </c>
      <c r="E46" s="106" t="s">
        <v>1</v>
      </c>
      <c r="F46" s="107" t="s">
        <v>23</v>
      </c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21"/>
      <c r="AE46" s="96" t="s">
        <v>26</v>
      </c>
      <c r="AF46" s="96"/>
      <c r="AG46" s="2"/>
    </row>
    <row r="47" spans="2:33" s="1" customFormat="1" ht="28.5" thickBot="1" x14ac:dyDescent="0.25">
      <c r="B47" s="92"/>
      <c r="C47" s="93"/>
      <c r="D47" s="105"/>
      <c r="E47" s="106"/>
      <c r="F47" s="109" t="s">
        <v>24</v>
      </c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50"/>
      <c r="R47" s="109" t="s">
        <v>25</v>
      </c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51"/>
      <c r="AD47" s="25"/>
      <c r="AE47" s="26" t="s">
        <v>27</v>
      </c>
      <c r="AF47" s="24" t="s">
        <v>28</v>
      </c>
      <c r="AG47" s="2"/>
    </row>
    <row r="48" spans="2:33" s="1" customFormat="1" ht="27.75" thickBot="1" x14ac:dyDescent="0.25">
      <c r="B48" s="92"/>
      <c r="C48" s="93"/>
      <c r="D48" s="105"/>
      <c r="E48" s="106"/>
      <c r="F48" s="109" t="s">
        <v>45</v>
      </c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50"/>
      <c r="R48" s="109" t="s">
        <v>46</v>
      </c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51"/>
      <c r="AD48" s="25"/>
      <c r="AE48" s="111">
        <f>AE44</f>
        <v>982</v>
      </c>
      <c r="AF48" s="72">
        <f>AF44</f>
        <v>28</v>
      </c>
      <c r="AG48" s="2"/>
    </row>
    <row r="49" spans="2:33" s="1" customFormat="1" ht="27.75" thickBot="1" x14ac:dyDescent="0.25">
      <c r="B49" s="92"/>
      <c r="C49" s="93"/>
      <c r="D49" s="105"/>
      <c r="E49" s="106"/>
      <c r="F49" s="109" t="s">
        <v>47</v>
      </c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50"/>
      <c r="R49" s="109" t="s">
        <v>48</v>
      </c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51"/>
      <c r="AD49" s="25"/>
      <c r="AE49" s="112"/>
      <c r="AF49" s="73"/>
      <c r="AG49" s="2"/>
    </row>
    <row r="50" spans="2:33" s="1" customFormat="1" x14ac:dyDescent="0.2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2:33" s="1" customFormat="1" x14ac:dyDescent="0.2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:33" s="1" customFormat="1" x14ac:dyDescent="0.2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2:33" s="1" customFormat="1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2:33" s="1" customFormat="1" x14ac:dyDescent="0.2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2:33" s="1" customFormat="1" x14ac:dyDescent="0.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2:33" s="1" customFormat="1" x14ac:dyDescent="0.2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:33" s="1" customFormat="1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:33" s="1" customFormat="1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:33" s="1" customFormat="1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:33" s="1" customFormat="1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:33" s="1" customFormat="1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:33" s="1" customFormat="1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:33" s="1" customForma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 x14ac:dyDescent="0.2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 x14ac:dyDescent="0.2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 x14ac:dyDescent="0.2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 x14ac:dyDescent="0.2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 x14ac:dyDescent="0.2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 x14ac:dyDescent="0.2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 x14ac:dyDescent="0.2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 x14ac:dyDescent="0.2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 x14ac:dyDescent="0.2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 x14ac:dyDescent="0.2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 x14ac:dyDescent="0.2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 x14ac:dyDescent="0.2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 x14ac:dyDescent="0.2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 x14ac:dyDescent="0.2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 x14ac:dyDescent="0.2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 x14ac:dyDescent="0.2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 x14ac:dyDescent="0.2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 x14ac:dyDescent="0.2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 x14ac:dyDescent="0.2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 x14ac:dyDescent="0.2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 x14ac:dyDescent="0.2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 x14ac:dyDescent="0.2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 x14ac:dyDescent="0.2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 x14ac:dyDescent="0.2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 x14ac:dyDescent="0.2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 x14ac:dyDescent="0.2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 x14ac:dyDescent="0.2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 x14ac:dyDescent="0.2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 x14ac:dyDescent="0.2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 x14ac:dyDescent="0.2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 x14ac:dyDescent="0.2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 x14ac:dyDescent="0.2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 x14ac:dyDescent="0.2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 x14ac:dyDescent="0.2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 x14ac:dyDescent="0.2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 x14ac:dyDescent="0.2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 x14ac:dyDescent="0.2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 x14ac:dyDescent="0.2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 x14ac:dyDescent="0.2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 x14ac:dyDescent="0.2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 x14ac:dyDescent="0.2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 x14ac:dyDescent="0.2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 x14ac:dyDescent="0.2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 x14ac:dyDescent="0.2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 x14ac:dyDescent="0.2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 x14ac:dyDescent="0.2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 x14ac:dyDescent="0.2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 x14ac:dyDescent="0.2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 x14ac:dyDescent="0.2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 x14ac:dyDescent="0.2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 x14ac:dyDescent="0.2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 x14ac:dyDescent="0.2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 x14ac:dyDescent="0.2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 x14ac:dyDescent="0.2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 x14ac:dyDescent="0.2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 x14ac:dyDescent="0.2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 x14ac:dyDescent="0.2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 x14ac:dyDescent="0.2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 x14ac:dyDescent="0.2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 x14ac:dyDescent="0.2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 x14ac:dyDescent="0.2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 x14ac:dyDescent="0.2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 x14ac:dyDescent="0.2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 x14ac:dyDescent="0.2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 x14ac:dyDescent="0.2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 x14ac:dyDescent="0.2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 x14ac:dyDescent="0.2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 x14ac:dyDescent="0.2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 x14ac:dyDescent="0.2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 x14ac:dyDescent="0.2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 x14ac:dyDescent="0.2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 x14ac:dyDescent="0.2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 x14ac:dyDescent="0.2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 x14ac:dyDescent="0.2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 x14ac:dyDescent="0.2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 x14ac:dyDescent="0.2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 x14ac:dyDescent="0.2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 x14ac:dyDescent="0.2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 x14ac:dyDescent="0.2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 x14ac:dyDescent="0.2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 x14ac:dyDescent="0.2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 x14ac:dyDescent="0.2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 x14ac:dyDescent="0.2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 x14ac:dyDescent="0.2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 x14ac:dyDescent="0.2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 x14ac:dyDescent="0.2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 x14ac:dyDescent="0.2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 x14ac:dyDescent="0.2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 x14ac:dyDescent="0.2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 x14ac:dyDescent="0.2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 x14ac:dyDescent="0.2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 x14ac:dyDescent="0.2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 x14ac:dyDescent="0.2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 x14ac:dyDescent="0.2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 x14ac:dyDescent="0.2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 x14ac:dyDescent="0.2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 x14ac:dyDescent="0.2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x14ac:dyDescent="0.2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x14ac:dyDescent="0.2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x14ac:dyDescent="0.2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x14ac:dyDescent="0.2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x14ac:dyDescent="0.2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x14ac:dyDescent="0.2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x14ac:dyDescent="0.2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x14ac:dyDescent="0.2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x14ac:dyDescent="0.2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x14ac:dyDescent="0.2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x14ac:dyDescent="0.2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x14ac:dyDescent="0.2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x14ac:dyDescent="0.2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x14ac:dyDescent="0.2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x14ac:dyDescent="0.2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x14ac:dyDescent="0.2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x14ac:dyDescent="0.2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x14ac:dyDescent="0.2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x14ac:dyDescent="0.2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x14ac:dyDescent="0.2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x14ac:dyDescent="0.2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x14ac:dyDescent="0.2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x14ac:dyDescent="0.2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x14ac:dyDescent="0.2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x14ac:dyDescent="0.2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x14ac:dyDescent="0.2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x14ac:dyDescent="0.2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x14ac:dyDescent="0.2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x14ac:dyDescent="0.2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x14ac:dyDescent="0.2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x14ac:dyDescent="0.2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x14ac:dyDescent="0.2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x14ac:dyDescent="0.2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x14ac:dyDescent="0.2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x14ac:dyDescent="0.2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x14ac:dyDescent="0.2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x14ac:dyDescent="0.2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x14ac:dyDescent="0.2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x14ac:dyDescent="0.2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x14ac:dyDescent="0.2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x14ac:dyDescent="0.2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x14ac:dyDescent="0.2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x14ac:dyDescent="0.2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x14ac:dyDescent="0.2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x14ac:dyDescent="0.2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x14ac:dyDescent="0.2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x14ac:dyDescent="0.2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x14ac:dyDescent="0.2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x14ac:dyDescent="0.2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x14ac:dyDescent="0.2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x14ac:dyDescent="0.2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x14ac:dyDescent="0.2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x14ac:dyDescent="0.2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x14ac:dyDescent="0.2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x14ac:dyDescent="0.2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x14ac:dyDescent="0.2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 x14ac:dyDescent="0.2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 x14ac:dyDescent="0.2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 x14ac:dyDescent="0.2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 x14ac:dyDescent="0.2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 x14ac:dyDescent="0.2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 x14ac:dyDescent="0.2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 x14ac:dyDescent="0.2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 x14ac:dyDescent="0.2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 x14ac:dyDescent="0.2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 x14ac:dyDescent="0.2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 x14ac:dyDescent="0.2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 x14ac:dyDescent="0.2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 x14ac:dyDescent="0.2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 x14ac:dyDescent="0.2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 x14ac:dyDescent="0.2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 x14ac:dyDescent="0.2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 x14ac:dyDescent="0.2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 x14ac:dyDescent="0.2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 x14ac:dyDescent="0.2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 x14ac:dyDescent="0.2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 x14ac:dyDescent="0.2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 x14ac:dyDescent="0.2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 x14ac:dyDescent="0.2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 x14ac:dyDescent="0.2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 x14ac:dyDescent="0.2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 x14ac:dyDescent="0.2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 x14ac:dyDescent="0.2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 x14ac:dyDescent="0.2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 x14ac:dyDescent="0.2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 x14ac:dyDescent="0.2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 x14ac:dyDescent="0.2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 x14ac:dyDescent="0.2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 x14ac:dyDescent="0.2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 x14ac:dyDescent="0.2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 x14ac:dyDescent="0.2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 x14ac:dyDescent="0.2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 x14ac:dyDescent="0.2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 x14ac:dyDescent="0.2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 x14ac:dyDescent="0.2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 x14ac:dyDescent="0.2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 x14ac:dyDescent="0.2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 x14ac:dyDescent="0.2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 x14ac:dyDescent="0.2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 x14ac:dyDescent="0.2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 x14ac:dyDescent="0.2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 x14ac:dyDescent="0.2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 x14ac:dyDescent="0.2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 x14ac:dyDescent="0.2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 x14ac:dyDescent="0.2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 x14ac:dyDescent="0.2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 x14ac:dyDescent="0.2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 x14ac:dyDescent="0.2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 x14ac:dyDescent="0.2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 x14ac:dyDescent="0.2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 x14ac:dyDescent="0.2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 x14ac:dyDescent="0.2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 x14ac:dyDescent="0.2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 x14ac:dyDescent="0.2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 x14ac:dyDescent="0.2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 x14ac:dyDescent="0.2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 x14ac:dyDescent="0.2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 x14ac:dyDescent="0.2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 x14ac:dyDescent="0.2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 x14ac:dyDescent="0.2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 x14ac:dyDescent="0.2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 x14ac:dyDescent="0.2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 x14ac:dyDescent="0.2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 x14ac:dyDescent="0.2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 x14ac:dyDescent="0.2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 x14ac:dyDescent="0.2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 x14ac:dyDescent="0.2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 x14ac:dyDescent="0.2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 x14ac:dyDescent="0.2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 x14ac:dyDescent="0.2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 x14ac:dyDescent="0.2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 x14ac:dyDescent="0.2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 x14ac:dyDescent="0.2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 x14ac:dyDescent="0.2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 x14ac:dyDescent="0.2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 x14ac:dyDescent="0.2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 x14ac:dyDescent="0.2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 x14ac:dyDescent="0.2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 x14ac:dyDescent="0.2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 x14ac:dyDescent="0.2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 x14ac:dyDescent="0.2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 x14ac:dyDescent="0.2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 x14ac:dyDescent="0.2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 x14ac:dyDescent="0.2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 x14ac:dyDescent="0.2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 x14ac:dyDescent="0.2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 x14ac:dyDescent="0.2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 x14ac:dyDescent="0.2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 x14ac:dyDescent="0.2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 x14ac:dyDescent="0.2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 x14ac:dyDescent="0.2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 x14ac:dyDescent="0.2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 x14ac:dyDescent="0.2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 x14ac:dyDescent="0.2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 x14ac:dyDescent="0.2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 x14ac:dyDescent="0.2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 x14ac:dyDescent="0.2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 x14ac:dyDescent="0.2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 x14ac:dyDescent="0.2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 x14ac:dyDescent="0.2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 x14ac:dyDescent="0.2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 x14ac:dyDescent="0.2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 x14ac:dyDescent="0.2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 x14ac:dyDescent="0.2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 x14ac:dyDescent="0.2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 x14ac:dyDescent="0.2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 x14ac:dyDescent="0.2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 x14ac:dyDescent="0.2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 x14ac:dyDescent="0.2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 x14ac:dyDescent="0.2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 x14ac:dyDescent="0.2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 x14ac:dyDescent="0.2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 x14ac:dyDescent="0.2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 x14ac:dyDescent="0.2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 x14ac:dyDescent="0.2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 x14ac:dyDescent="0.2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 x14ac:dyDescent="0.2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 x14ac:dyDescent="0.2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 x14ac:dyDescent="0.2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 x14ac:dyDescent="0.2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 x14ac:dyDescent="0.2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 x14ac:dyDescent="0.2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 x14ac:dyDescent="0.2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 x14ac:dyDescent="0.2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 x14ac:dyDescent="0.2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 x14ac:dyDescent="0.2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 x14ac:dyDescent="0.2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 x14ac:dyDescent="0.2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 x14ac:dyDescent="0.2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 x14ac:dyDescent="0.2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 x14ac:dyDescent="0.2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 x14ac:dyDescent="0.2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 x14ac:dyDescent="0.2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 x14ac:dyDescent="0.2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 x14ac:dyDescent="0.2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 x14ac:dyDescent="0.2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 x14ac:dyDescent="0.2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 x14ac:dyDescent="0.2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 x14ac:dyDescent="0.2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 x14ac:dyDescent="0.2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 x14ac:dyDescent="0.2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 x14ac:dyDescent="0.2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 x14ac:dyDescent="0.2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 x14ac:dyDescent="0.2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 x14ac:dyDescent="0.2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 x14ac:dyDescent="0.2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 x14ac:dyDescent="0.2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 x14ac:dyDescent="0.2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 x14ac:dyDescent="0.2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 x14ac:dyDescent="0.2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 x14ac:dyDescent="0.2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 x14ac:dyDescent="0.2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 x14ac:dyDescent="0.2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 x14ac:dyDescent="0.2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 x14ac:dyDescent="0.2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 x14ac:dyDescent="0.2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 x14ac:dyDescent="0.2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 x14ac:dyDescent="0.2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 x14ac:dyDescent="0.2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 x14ac:dyDescent="0.2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 x14ac:dyDescent="0.2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 x14ac:dyDescent="0.2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 x14ac:dyDescent="0.2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 x14ac:dyDescent="0.2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 x14ac:dyDescent="0.2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 x14ac:dyDescent="0.2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 x14ac:dyDescent="0.2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 x14ac:dyDescent="0.2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 x14ac:dyDescent="0.2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 x14ac:dyDescent="0.2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 x14ac:dyDescent="0.2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 x14ac:dyDescent="0.2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 x14ac:dyDescent="0.2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 x14ac:dyDescent="0.2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 x14ac:dyDescent="0.2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 x14ac:dyDescent="0.2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 x14ac:dyDescent="0.2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 x14ac:dyDescent="0.2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 x14ac:dyDescent="0.2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 x14ac:dyDescent="0.2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 x14ac:dyDescent="0.2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 x14ac:dyDescent="0.2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 x14ac:dyDescent="0.2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 x14ac:dyDescent="0.2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 x14ac:dyDescent="0.2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 x14ac:dyDescent="0.2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 x14ac:dyDescent="0.2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 x14ac:dyDescent="0.2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 x14ac:dyDescent="0.2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 x14ac:dyDescent="0.2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 x14ac:dyDescent="0.2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 x14ac:dyDescent="0.2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 x14ac:dyDescent="0.2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 x14ac:dyDescent="0.2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 x14ac:dyDescent="0.2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 x14ac:dyDescent="0.2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 x14ac:dyDescent="0.2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 x14ac:dyDescent="0.2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 x14ac:dyDescent="0.2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 x14ac:dyDescent="0.2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 x14ac:dyDescent="0.2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 x14ac:dyDescent="0.2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 x14ac:dyDescent="0.2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 x14ac:dyDescent="0.2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 x14ac:dyDescent="0.2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 x14ac:dyDescent="0.2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 x14ac:dyDescent="0.2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 x14ac:dyDescent="0.2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 x14ac:dyDescent="0.2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 x14ac:dyDescent="0.2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 x14ac:dyDescent="0.2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 x14ac:dyDescent="0.2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 x14ac:dyDescent="0.2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 x14ac:dyDescent="0.2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 x14ac:dyDescent="0.2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 x14ac:dyDescent="0.2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 x14ac:dyDescent="0.2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 x14ac:dyDescent="0.2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 x14ac:dyDescent="0.2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 x14ac:dyDescent="0.2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 x14ac:dyDescent="0.2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 x14ac:dyDescent="0.2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 x14ac:dyDescent="0.2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 x14ac:dyDescent="0.2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 x14ac:dyDescent="0.2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 x14ac:dyDescent="0.2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 x14ac:dyDescent="0.2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 x14ac:dyDescent="0.2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 x14ac:dyDescent="0.2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 x14ac:dyDescent="0.2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 x14ac:dyDescent="0.2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 x14ac:dyDescent="0.2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 x14ac:dyDescent="0.2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 x14ac:dyDescent="0.2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 x14ac:dyDescent="0.2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 x14ac:dyDescent="0.2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 x14ac:dyDescent="0.2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 x14ac:dyDescent="0.2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 x14ac:dyDescent="0.2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 x14ac:dyDescent="0.2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 x14ac:dyDescent="0.2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 x14ac:dyDescent="0.2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 x14ac:dyDescent="0.2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 x14ac:dyDescent="0.2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 x14ac:dyDescent="0.2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 x14ac:dyDescent="0.2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 x14ac:dyDescent="0.2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 x14ac:dyDescent="0.2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 x14ac:dyDescent="0.2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 x14ac:dyDescent="0.2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 x14ac:dyDescent="0.2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 x14ac:dyDescent="0.2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 x14ac:dyDescent="0.2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 x14ac:dyDescent="0.2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 x14ac:dyDescent="0.2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 x14ac:dyDescent="0.2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 x14ac:dyDescent="0.2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 x14ac:dyDescent="0.2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 x14ac:dyDescent="0.2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 x14ac:dyDescent="0.2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 x14ac:dyDescent="0.2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 x14ac:dyDescent="0.2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 x14ac:dyDescent="0.2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 x14ac:dyDescent="0.2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 x14ac:dyDescent="0.2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 x14ac:dyDescent="0.2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 x14ac:dyDescent="0.2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 x14ac:dyDescent="0.2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 x14ac:dyDescent="0.2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 x14ac:dyDescent="0.2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 x14ac:dyDescent="0.2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 x14ac:dyDescent="0.2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 x14ac:dyDescent="0.2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 x14ac:dyDescent="0.2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 x14ac:dyDescent="0.2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 x14ac:dyDescent="0.2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 x14ac:dyDescent="0.2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 x14ac:dyDescent="0.2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 x14ac:dyDescent="0.2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 x14ac:dyDescent="0.2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 x14ac:dyDescent="0.2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 x14ac:dyDescent="0.2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 x14ac:dyDescent="0.2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 x14ac:dyDescent="0.2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 x14ac:dyDescent="0.2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 x14ac:dyDescent="0.2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 x14ac:dyDescent="0.2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 x14ac:dyDescent="0.2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 x14ac:dyDescent="0.2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 x14ac:dyDescent="0.2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 x14ac:dyDescent="0.2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 x14ac:dyDescent="0.2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 x14ac:dyDescent="0.2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 x14ac:dyDescent="0.2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 x14ac:dyDescent="0.2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 x14ac:dyDescent="0.2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 x14ac:dyDescent="0.2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 x14ac:dyDescent="0.2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 x14ac:dyDescent="0.2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 x14ac:dyDescent="0.2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 x14ac:dyDescent="0.2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 x14ac:dyDescent="0.2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 x14ac:dyDescent="0.2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 x14ac:dyDescent="0.2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 x14ac:dyDescent="0.2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 x14ac:dyDescent="0.2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 x14ac:dyDescent="0.2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 x14ac:dyDescent="0.2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 x14ac:dyDescent="0.2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 x14ac:dyDescent="0.2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 x14ac:dyDescent="0.2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 x14ac:dyDescent="0.2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 x14ac:dyDescent="0.2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 x14ac:dyDescent="0.2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 x14ac:dyDescent="0.2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 x14ac:dyDescent="0.2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 x14ac:dyDescent="0.2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 x14ac:dyDescent="0.2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 x14ac:dyDescent="0.2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 x14ac:dyDescent="0.2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 x14ac:dyDescent="0.2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 x14ac:dyDescent="0.2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 x14ac:dyDescent="0.2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 x14ac:dyDescent="0.2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 x14ac:dyDescent="0.2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 x14ac:dyDescent="0.2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 x14ac:dyDescent="0.2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 x14ac:dyDescent="0.2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 x14ac:dyDescent="0.2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 x14ac:dyDescent="0.2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 x14ac:dyDescent="0.2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 x14ac:dyDescent="0.2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 x14ac:dyDescent="0.2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 x14ac:dyDescent="0.2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 x14ac:dyDescent="0.2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 x14ac:dyDescent="0.2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 x14ac:dyDescent="0.2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 x14ac:dyDescent="0.2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 x14ac:dyDescent="0.2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 x14ac:dyDescent="0.2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 x14ac:dyDescent="0.2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 x14ac:dyDescent="0.2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 x14ac:dyDescent="0.2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 x14ac:dyDescent="0.2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 x14ac:dyDescent="0.2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 x14ac:dyDescent="0.2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 x14ac:dyDescent="0.2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 x14ac:dyDescent="0.2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 x14ac:dyDescent="0.2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 x14ac:dyDescent="0.2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 x14ac:dyDescent="0.2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 x14ac:dyDescent="0.2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 x14ac:dyDescent="0.2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 x14ac:dyDescent="0.2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 x14ac:dyDescent="0.2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 x14ac:dyDescent="0.2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 x14ac:dyDescent="0.2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 x14ac:dyDescent="0.2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 x14ac:dyDescent="0.2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 x14ac:dyDescent="0.2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 x14ac:dyDescent="0.2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 x14ac:dyDescent="0.2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 x14ac:dyDescent="0.2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 x14ac:dyDescent="0.2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 x14ac:dyDescent="0.2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 x14ac:dyDescent="0.2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 x14ac:dyDescent="0.2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 x14ac:dyDescent="0.2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 x14ac:dyDescent="0.2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 x14ac:dyDescent="0.2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 x14ac:dyDescent="0.2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 x14ac:dyDescent="0.2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 x14ac:dyDescent="0.2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 x14ac:dyDescent="0.2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 x14ac:dyDescent="0.2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 x14ac:dyDescent="0.2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 x14ac:dyDescent="0.2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 x14ac:dyDescent="0.2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 x14ac:dyDescent="0.2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 x14ac:dyDescent="0.2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 x14ac:dyDescent="0.2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 x14ac:dyDescent="0.2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 x14ac:dyDescent="0.2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 x14ac:dyDescent="0.2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 x14ac:dyDescent="0.2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 x14ac:dyDescent="0.2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 x14ac:dyDescent="0.2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 x14ac:dyDescent="0.2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 x14ac:dyDescent="0.2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 x14ac:dyDescent="0.2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 x14ac:dyDescent="0.2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 x14ac:dyDescent="0.2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 x14ac:dyDescent="0.2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 x14ac:dyDescent="0.2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 x14ac:dyDescent="0.2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 x14ac:dyDescent="0.2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 x14ac:dyDescent="0.2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 x14ac:dyDescent="0.2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 x14ac:dyDescent="0.2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 x14ac:dyDescent="0.2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 x14ac:dyDescent="0.2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 x14ac:dyDescent="0.2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 x14ac:dyDescent="0.2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 x14ac:dyDescent="0.2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 x14ac:dyDescent="0.2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 x14ac:dyDescent="0.2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 x14ac:dyDescent="0.2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 x14ac:dyDescent="0.2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 x14ac:dyDescent="0.2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 x14ac:dyDescent="0.2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 x14ac:dyDescent="0.2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 x14ac:dyDescent="0.2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 x14ac:dyDescent="0.2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 x14ac:dyDescent="0.2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 x14ac:dyDescent="0.2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 x14ac:dyDescent="0.2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 x14ac:dyDescent="0.2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 x14ac:dyDescent="0.2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 x14ac:dyDescent="0.2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 x14ac:dyDescent="0.2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 x14ac:dyDescent="0.2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 x14ac:dyDescent="0.2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 x14ac:dyDescent="0.2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 x14ac:dyDescent="0.2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 x14ac:dyDescent="0.2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 x14ac:dyDescent="0.2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 x14ac:dyDescent="0.2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 x14ac:dyDescent="0.2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 x14ac:dyDescent="0.2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 x14ac:dyDescent="0.2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 x14ac:dyDescent="0.2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 x14ac:dyDescent="0.2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 x14ac:dyDescent="0.2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 x14ac:dyDescent="0.2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 x14ac:dyDescent="0.2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 x14ac:dyDescent="0.2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 x14ac:dyDescent="0.2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 x14ac:dyDescent="0.2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 x14ac:dyDescent="0.2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 x14ac:dyDescent="0.2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 x14ac:dyDescent="0.2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 x14ac:dyDescent="0.2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 x14ac:dyDescent="0.2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 x14ac:dyDescent="0.2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 x14ac:dyDescent="0.2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 x14ac:dyDescent="0.2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 x14ac:dyDescent="0.2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 x14ac:dyDescent="0.2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 x14ac:dyDescent="0.2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 x14ac:dyDescent="0.2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 x14ac:dyDescent="0.2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 x14ac:dyDescent="0.2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 x14ac:dyDescent="0.2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 x14ac:dyDescent="0.2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 x14ac:dyDescent="0.2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 x14ac:dyDescent="0.2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 x14ac:dyDescent="0.2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 x14ac:dyDescent="0.2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 x14ac:dyDescent="0.2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 x14ac:dyDescent="0.2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 x14ac:dyDescent="0.2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 x14ac:dyDescent="0.2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 x14ac:dyDescent="0.2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 x14ac:dyDescent="0.2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 x14ac:dyDescent="0.2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 x14ac:dyDescent="0.2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 x14ac:dyDescent="0.2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 x14ac:dyDescent="0.2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 x14ac:dyDescent="0.2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 x14ac:dyDescent="0.2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 x14ac:dyDescent="0.2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 x14ac:dyDescent="0.2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 x14ac:dyDescent="0.2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 x14ac:dyDescent="0.2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 x14ac:dyDescent="0.2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 x14ac:dyDescent="0.2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 x14ac:dyDescent="0.2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 x14ac:dyDescent="0.2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 x14ac:dyDescent="0.2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 x14ac:dyDescent="0.2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 x14ac:dyDescent="0.2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 x14ac:dyDescent="0.2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 x14ac:dyDescent="0.2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 x14ac:dyDescent="0.2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 x14ac:dyDescent="0.2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 x14ac:dyDescent="0.2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 x14ac:dyDescent="0.2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 x14ac:dyDescent="0.2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 x14ac:dyDescent="0.2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 x14ac:dyDescent="0.2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 x14ac:dyDescent="0.2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 x14ac:dyDescent="0.2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 x14ac:dyDescent="0.2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 x14ac:dyDescent="0.2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 x14ac:dyDescent="0.2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 x14ac:dyDescent="0.2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 x14ac:dyDescent="0.2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 x14ac:dyDescent="0.2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 x14ac:dyDescent="0.2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 x14ac:dyDescent="0.2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 x14ac:dyDescent="0.2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 x14ac:dyDescent="0.2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 x14ac:dyDescent="0.2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 x14ac:dyDescent="0.2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 x14ac:dyDescent="0.2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 x14ac:dyDescent="0.2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 x14ac:dyDescent="0.2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 x14ac:dyDescent="0.2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 x14ac:dyDescent="0.2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 x14ac:dyDescent="0.2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 x14ac:dyDescent="0.2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 x14ac:dyDescent="0.2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 x14ac:dyDescent="0.2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 x14ac:dyDescent="0.2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 x14ac:dyDescent="0.2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 x14ac:dyDescent="0.2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 x14ac:dyDescent="0.2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 x14ac:dyDescent="0.2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 x14ac:dyDescent="0.2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 x14ac:dyDescent="0.2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 x14ac:dyDescent="0.2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 x14ac:dyDescent="0.2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 x14ac:dyDescent="0.2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 x14ac:dyDescent="0.2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 x14ac:dyDescent="0.2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 x14ac:dyDescent="0.2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 x14ac:dyDescent="0.2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 x14ac:dyDescent="0.2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 x14ac:dyDescent="0.2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 x14ac:dyDescent="0.2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 x14ac:dyDescent="0.2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 x14ac:dyDescent="0.2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 x14ac:dyDescent="0.2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 x14ac:dyDescent="0.2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 x14ac:dyDescent="0.2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 x14ac:dyDescent="0.2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 x14ac:dyDescent="0.2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 x14ac:dyDescent="0.2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 x14ac:dyDescent="0.2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 x14ac:dyDescent="0.2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 x14ac:dyDescent="0.2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 x14ac:dyDescent="0.2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 x14ac:dyDescent="0.2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 x14ac:dyDescent="0.2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 x14ac:dyDescent="0.2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 x14ac:dyDescent="0.2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 x14ac:dyDescent="0.2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 x14ac:dyDescent="0.2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 x14ac:dyDescent="0.2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 x14ac:dyDescent="0.2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 x14ac:dyDescent="0.2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 x14ac:dyDescent="0.2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 x14ac:dyDescent="0.2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 x14ac:dyDescent="0.2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 x14ac:dyDescent="0.2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 x14ac:dyDescent="0.2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 x14ac:dyDescent="0.2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 x14ac:dyDescent="0.2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 x14ac:dyDescent="0.2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 x14ac:dyDescent="0.2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 x14ac:dyDescent="0.2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 x14ac:dyDescent="0.2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 x14ac:dyDescent="0.2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 x14ac:dyDescent="0.2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 x14ac:dyDescent="0.2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 x14ac:dyDescent="0.2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 x14ac:dyDescent="0.2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 x14ac:dyDescent="0.2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 x14ac:dyDescent="0.2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 x14ac:dyDescent="0.2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 x14ac:dyDescent="0.2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 x14ac:dyDescent="0.2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 x14ac:dyDescent="0.2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 x14ac:dyDescent="0.2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 x14ac:dyDescent="0.2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 x14ac:dyDescent="0.2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 x14ac:dyDescent="0.2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 x14ac:dyDescent="0.2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 x14ac:dyDescent="0.2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 x14ac:dyDescent="0.2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 x14ac:dyDescent="0.2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 x14ac:dyDescent="0.2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 x14ac:dyDescent="0.2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 x14ac:dyDescent="0.2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 x14ac:dyDescent="0.2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 x14ac:dyDescent="0.2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 x14ac:dyDescent="0.2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 x14ac:dyDescent="0.2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 x14ac:dyDescent="0.2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 x14ac:dyDescent="0.2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 x14ac:dyDescent="0.2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 x14ac:dyDescent="0.2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 x14ac:dyDescent="0.2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 x14ac:dyDescent="0.2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 x14ac:dyDescent="0.2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 x14ac:dyDescent="0.2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 x14ac:dyDescent="0.2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 x14ac:dyDescent="0.2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 x14ac:dyDescent="0.2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 x14ac:dyDescent="0.2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 x14ac:dyDescent="0.2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 x14ac:dyDescent="0.2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 x14ac:dyDescent="0.2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 x14ac:dyDescent="0.2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 x14ac:dyDescent="0.2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 x14ac:dyDescent="0.2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 x14ac:dyDescent="0.2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 x14ac:dyDescent="0.2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 x14ac:dyDescent="0.2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 x14ac:dyDescent="0.2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 x14ac:dyDescent="0.2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 x14ac:dyDescent="0.2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 x14ac:dyDescent="0.2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 x14ac:dyDescent="0.2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 x14ac:dyDescent="0.2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 x14ac:dyDescent="0.2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 x14ac:dyDescent="0.2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 x14ac:dyDescent="0.2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 x14ac:dyDescent="0.2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 x14ac:dyDescent="0.2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 x14ac:dyDescent="0.2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 x14ac:dyDescent="0.2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 x14ac:dyDescent="0.2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 x14ac:dyDescent="0.2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 x14ac:dyDescent="0.2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 x14ac:dyDescent="0.2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 x14ac:dyDescent="0.2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 x14ac:dyDescent="0.2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 x14ac:dyDescent="0.2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 x14ac:dyDescent="0.2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 x14ac:dyDescent="0.2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 x14ac:dyDescent="0.2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 x14ac:dyDescent="0.2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 x14ac:dyDescent="0.2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 x14ac:dyDescent="0.2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 x14ac:dyDescent="0.2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 x14ac:dyDescent="0.2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 x14ac:dyDescent="0.2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 x14ac:dyDescent="0.2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 x14ac:dyDescent="0.2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 x14ac:dyDescent="0.2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 x14ac:dyDescent="0.2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 x14ac:dyDescent="0.2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 x14ac:dyDescent="0.2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 x14ac:dyDescent="0.2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 x14ac:dyDescent="0.2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 x14ac:dyDescent="0.2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 x14ac:dyDescent="0.2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 x14ac:dyDescent="0.2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 x14ac:dyDescent="0.2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 x14ac:dyDescent="0.2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 x14ac:dyDescent="0.2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 x14ac:dyDescent="0.2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 x14ac:dyDescent="0.2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 x14ac:dyDescent="0.2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 x14ac:dyDescent="0.2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 x14ac:dyDescent="0.2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 x14ac:dyDescent="0.2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 x14ac:dyDescent="0.2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 x14ac:dyDescent="0.2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 x14ac:dyDescent="0.2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 x14ac:dyDescent="0.2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 x14ac:dyDescent="0.2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 x14ac:dyDescent="0.2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 x14ac:dyDescent="0.2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 x14ac:dyDescent="0.2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 x14ac:dyDescent="0.2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 x14ac:dyDescent="0.2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 x14ac:dyDescent="0.2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 x14ac:dyDescent="0.2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 x14ac:dyDescent="0.2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 x14ac:dyDescent="0.2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 x14ac:dyDescent="0.2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 x14ac:dyDescent="0.2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 x14ac:dyDescent="0.2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 x14ac:dyDescent="0.2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 x14ac:dyDescent="0.2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 x14ac:dyDescent="0.2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 x14ac:dyDescent="0.2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 x14ac:dyDescent="0.2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 x14ac:dyDescent="0.2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 x14ac:dyDescent="0.2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 x14ac:dyDescent="0.2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 x14ac:dyDescent="0.2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 x14ac:dyDescent="0.2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 x14ac:dyDescent="0.2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 x14ac:dyDescent="0.2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 x14ac:dyDescent="0.2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 x14ac:dyDescent="0.2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 x14ac:dyDescent="0.2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 x14ac:dyDescent="0.2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 x14ac:dyDescent="0.2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 x14ac:dyDescent="0.2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 x14ac:dyDescent="0.2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 x14ac:dyDescent="0.2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 x14ac:dyDescent="0.2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 x14ac:dyDescent="0.2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 x14ac:dyDescent="0.2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 x14ac:dyDescent="0.2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 x14ac:dyDescent="0.2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 x14ac:dyDescent="0.2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 x14ac:dyDescent="0.2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 x14ac:dyDescent="0.2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 x14ac:dyDescent="0.2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 x14ac:dyDescent="0.2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 x14ac:dyDescent="0.2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 x14ac:dyDescent="0.2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 x14ac:dyDescent="0.2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 x14ac:dyDescent="0.2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 x14ac:dyDescent="0.2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 x14ac:dyDescent="0.2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 x14ac:dyDescent="0.2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 x14ac:dyDescent="0.2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 x14ac:dyDescent="0.2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 x14ac:dyDescent="0.2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 x14ac:dyDescent="0.2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 x14ac:dyDescent="0.2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 x14ac:dyDescent="0.2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 x14ac:dyDescent="0.2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 x14ac:dyDescent="0.2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 x14ac:dyDescent="0.2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 x14ac:dyDescent="0.2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 x14ac:dyDescent="0.2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 x14ac:dyDescent="0.2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 x14ac:dyDescent="0.2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 x14ac:dyDescent="0.2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 x14ac:dyDescent="0.2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 x14ac:dyDescent="0.2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 x14ac:dyDescent="0.2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 x14ac:dyDescent="0.2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 x14ac:dyDescent="0.2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 x14ac:dyDescent="0.2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 x14ac:dyDescent="0.2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 x14ac:dyDescent="0.2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 x14ac:dyDescent="0.2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 x14ac:dyDescent="0.2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 x14ac:dyDescent="0.2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 x14ac:dyDescent="0.2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 x14ac:dyDescent="0.2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 x14ac:dyDescent="0.2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 x14ac:dyDescent="0.2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 x14ac:dyDescent="0.2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 x14ac:dyDescent="0.2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 x14ac:dyDescent="0.2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 x14ac:dyDescent="0.2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 x14ac:dyDescent="0.2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 x14ac:dyDescent="0.2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 x14ac:dyDescent="0.2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 x14ac:dyDescent="0.2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 x14ac:dyDescent="0.2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 x14ac:dyDescent="0.2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 x14ac:dyDescent="0.2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 x14ac:dyDescent="0.2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 x14ac:dyDescent="0.2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 x14ac:dyDescent="0.2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 x14ac:dyDescent="0.2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 x14ac:dyDescent="0.2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 x14ac:dyDescent="0.2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 x14ac:dyDescent="0.2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 x14ac:dyDescent="0.2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 x14ac:dyDescent="0.2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 x14ac:dyDescent="0.2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 x14ac:dyDescent="0.2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 x14ac:dyDescent="0.2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 x14ac:dyDescent="0.2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 x14ac:dyDescent="0.2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 x14ac:dyDescent="0.2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 x14ac:dyDescent="0.2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 x14ac:dyDescent="0.2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 x14ac:dyDescent="0.2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 x14ac:dyDescent="0.2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 x14ac:dyDescent="0.2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 x14ac:dyDescent="0.2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 x14ac:dyDescent="0.2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 x14ac:dyDescent="0.2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 x14ac:dyDescent="0.2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 x14ac:dyDescent="0.2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 x14ac:dyDescent="0.2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 x14ac:dyDescent="0.2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 x14ac:dyDescent="0.2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 x14ac:dyDescent="0.2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 x14ac:dyDescent="0.2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 x14ac:dyDescent="0.2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 x14ac:dyDescent="0.2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 x14ac:dyDescent="0.2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 x14ac:dyDescent="0.2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 x14ac:dyDescent="0.2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 x14ac:dyDescent="0.2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 x14ac:dyDescent="0.2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 x14ac:dyDescent="0.2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 x14ac:dyDescent="0.2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 x14ac:dyDescent="0.2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 x14ac:dyDescent="0.2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 x14ac:dyDescent="0.2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 x14ac:dyDescent="0.2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 x14ac:dyDescent="0.2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 x14ac:dyDescent="0.2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 x14ac:dyDescent="0.2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 x14ac:dyDescent="0.2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 x14ac:dyDescent="0.2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 x14ac:dyDescent="0.2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 x14ac:dyDescent="0.2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 x14ac:dyDescent="0.2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 x14ac:dyDescent="0.2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 x14ac:dyDescent="0.2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 x14ac:dyDescent="0.2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 x14ac:dyDescent="0.2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 x14ac:dyDescent="0.2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 x14ac:dyDescent="0.2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 x14ac:dyDescent="0.2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 x14ac:dyDescent="0.2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 x14ac:dyDescent="0.2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 x14ac:dyDescent="0.2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 x14ac:dyDescent="0.2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 x14ac:dyDescent="0.2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 x14ac:dyDescent="0.2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 x14ac:dyDescent="0.2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 x14ac:dyDescent="0.2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 x14ac:dyDescent="0.2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 x14ac:dyDescent="0.2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 x14ac:dyDescent="0.2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 x14ac:dyDescent="0.2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 x14ac:dyDescent="0.2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 x14ac:dyDescent="0.2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 x14ac:dyDescent="0.2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 x14ac:dyDescent="0.2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 x14ac:dyDescent="0.2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 x14ac:dyDescent="0.2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 x14ac:dyDescent="0.2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 x14ac:dyDescent="0.2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 x14ac:dyDescent="0.2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 x14ac:dyDescent="0.2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 x14ac:dyDescent="0.2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 x14ac:dyDescent="0.2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 x14ac:dyDescent="0.2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 x14ac:dyDescent="0.2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 x14ac:dyDescent="0.2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 x14ac:dyDescent="0.2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 x14ac:dyDescent="0.2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 x14ac:dyDescent="0.2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 x14ac:dyDescent="0.2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 x14ac:dyDescent="0.2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 x14ac:dyDescent="0.2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 x14ac:dyDescent="0.2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 x14ac:dyDescent="0.2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 x14ac:dyDescent="0.2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 x14ac:dyDescent="0.2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 x14ac:dyDescent="0.2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 x14ac:dyDescent="0.2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 x14ac:dyDescent="0.2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 x14ac:dyDescent="0.2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 x14ac:dyDescent="0.2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 x14ac:dyDescent="0.2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 x14ac:dyDescent="0.2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 x14ac:dyDescent="0.2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 x14ac:dyDescent="0.2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 x14ac:dyDescent="0.2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 x14ac:dyDescent="0.2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 x14ac:dyDescent="0.2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 x14ac:dyDescent="0.2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 x14ac:dyDescent="0.2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 x14ac:dyDescent="0.2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 x14ac:dyDescent="0.2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 x14ac:dyDescent="0.2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 x14ac:dyDescent="0.2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 x14ac:dyDescent="0.2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 x14ac:dyDescent="0.2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 x14ac:dyDescent="0.2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 x14ac:dyDescent="0.2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 x14ac:dyDescent="0.2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 x14ac:dyDescent="0.2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 x14ac:dyDescent="0.2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 x14ac:dyDescent="0.2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 x14ac:dyDescent="0.2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 x14ac:dyDescent="0.2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 x14ac:dyDescent="0.2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 x14ac:dyDescent="0.2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 x14ac:dyDescent="0.2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 x14ac:dyDescent="0.2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 x14ac:dyDescent="0.2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 x14ac:dyDescent="0.2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 x14ac:dyDescent="0.2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 x14ac:dyDescent="0.2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 x14ac:dyDescent="0.2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 x14ac:dyDescent="0.2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 x14ac:dyDescent="0.2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 x14ac:dyDescent="0.2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 x14ac:dyDescent="0.2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 x14ac:dyDescent="0.2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 x14ac:dyDescent="0.2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 x14ac:dyDescent="0.2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 x14ac:dyDescent="0.2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 x14ac:dyDescent="0.2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 x14ac:dyDescent="0.2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 x14ac:dyDescent="0.2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 x14ac:dyDescent="0.2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 x14ac:dyDescent="0.2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 x14ac:dyDescent="0.2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 x14ac:dyDescent="0.2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 x14ac:dyDescent="0.2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 x14ac:dyDescent="0.2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 x14ac:dyDescent="0.2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 x14ac:dyDescent="0.2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 x14ac:dyDescent="0.2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 x14ac:dyDescent="0.2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 x14ac:dyDescent="0.2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 x14ac:dyDescent="0.2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 x14ac:dyDescent="0.2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 x14ac:dyDescent="0.2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 x14ac:dyDescent="0.2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 x14ac:dyDescent="0.2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 x14ac:dyDescent="0.2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 x14ac:dyDescent="0.2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 x14ac:dyDescent="0.2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 x14ac:dyDescent="0.2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 x14ac:dyDescent="0.2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 x14ac:dyDescent="0.2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 x14ac:dyDescent="0.2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 x14ac:dyDescent="0.2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 x14ac:dyDescent="0.2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 x14ac:dyDescent="0.2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 x14ac:dyDescent="0.2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 x14ac:dyDescent="0.2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 x14ac:dyDescent="0.2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 x14ac:dyDescent="0.2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 x14ac:dyDescent="0.2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 x14ac:dyDescent="0.2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 x14ac:dyDescent="0.2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 x14ac:dyDescent="0.2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 x14ac:dyDescent="0.2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 x14ac:dyDescent="0.2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 x14ac:dyDescent="0.2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 x14ac:dyDescent="0.2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 x14ac:dyDescent="0.2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 x14ac:dyDescent="0.2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 x14ac:dyDescent="0.2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 x14ac:dyDescent="0.2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 x14ac:dyDescent="0.2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 x14ac:dyDescent="0.2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 x14ac:dyDescent="0.2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 x14ac:dyDescent="0.2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 x14ac:dyDescent="0.2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 x14ac:dyDescent="0.2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 x14ac:dyDescent="0.2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 x14ac:dyDescent="0.2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 x14ac:dyDescent="0.2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 x14ac:dyDescent="0.2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 x14ac:dyDescent="0.2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 x14ac:dyDescent="0.2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 x14ac:dyDescent="0.2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 x14ac:dyDescent="0.2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 x14ac:dyDescent="0.2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 x14ac:dyDescent="0.2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 x14ac:dyDescent="0.2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 x14ac:dyDescent="0.2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 x14ac:dyDescent="0.2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 x14ac:dyDescent="0.2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 x14ac:dyDescent="0.2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 x14ac:dyDescent="0.2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 x14ac:dyDescent="0.2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 x14ac:dyDescent="0.2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 x14ac:dyDescent="0.2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 x14ac:dyDescent="0.2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 x14ac:dyDescent="0.2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 x14ac:dyDescent="0.2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 x14ac:dyDescent="0.2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 x14ac:dyDescent="0.2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 x14ac:dyDescent="0.2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 x14ac:dyDescent="0.2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 x14ac:dyDescent="0.2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 x14ac:dyDescent="0.2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 x14ac:dyDescent="0.2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 x14ac:dyDescent="0.2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 x14ac:dyDescent="0.2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 x14ac:dyDescent="0.2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 x14ac:dyDescent="0.2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 x14ac:dyDescent="0.2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 x14ac:dyDescent="0.2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 x14ac:dyDescent="0.2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 x14ac:dyDescent="0.2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 x14ac:dyDescent="0.2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 x14ac:dyDescent="0.2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 x14ac:dyDescent="0.2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 x14ac:dyDescent="0.2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 x14ac:dyDescent="0.2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 x14ac:dyDescent="0.2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 x14ac:dyDescent="0.2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 x14ac:dyDescent="0.2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 x14ac:dyDescent="0.2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 x14ac:dyDescent="0.2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 x14ac:dyDescent="0.2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 x14ac:dyDescent="0.2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 x14ac:dyDescent="0.2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 x14ac:dyDescent="0.2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 x14ac:dyDescent="0.2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 x14ac:dyDescent="0.2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 x14ac:dyDescent="0.2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 x14ac:dyDescent="0.2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 x14ac:dyDescent="0.2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 x14ac:dyDescent="0.2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 x14ac:dyDescent="0.2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 x14ac:dyDescent="0.2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 x14ac:dyDescent="0.2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 x14ac:dyDescent="0.2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 x14ac:dyDescent="0.2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 x14ac:dyDescent="0.2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 x14ac:dyDescent="0.2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 x14ac:dyDescent="0.2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 x14ac:dyDescent="0.2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 x14ac:dyDescent="0.2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 x14ac:dyDescent="0.2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 x14ac:dyDescent="0.2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 x14ac:dyDescent="0.2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 x14ac:dyDescent="0.2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 x14ac:dyDescent="0.2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 x14ac:dyDescent="0.2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 x14ac:dyDescent="0.2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 x14ac:dyDescent="0.2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 x14ac:dyDescent="0.2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 x14ac:dyDescent="0.2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 x14ac:dyDescent="0.2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 x14ac:dyDescent="0.2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 x14ac:dyDescent="0.2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 x14ac:dyDescent="0.2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 x14ac:dyDescent="0.2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 x14ac:dyDescent="0.2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 x14ac:dyDescent="0.2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 x14ac:dyDescent="0.2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 x14ac:dyDescent="0.2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 x14ac:dyDescent="0.2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 x14ac:dyDescent="0.2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 x14ac:dyDescent="0.2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 x14ac:dyDescent="0.2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 x14ac:dyDescent="0.2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 x14ac:dyDescent="0.2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 x14ac:dyDescent="0.2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 x14ac:dyDescent="0.2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 x14ac:dyDescent="0.2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 x14ac:dyDescent="0.2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 x14ac:dyDescent="0.2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 x14ac:dyDescent="0.2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 x14ac:dyDescent="0.2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 x14ac:dyDescent="0.2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 x14ac:dyDescent="0.2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 x14ac:dyDescent="0.2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 x14ac:dyDescent="0.2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 x14ac:dyDescent="0.2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 x14ac:dyDescent="0.2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 x14ac:dyDescent="0.2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 x14ac:dyDescent="0.2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 x14ac:dyDescent="0.2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 x14ac:dyDescent="0.2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 x14ac:dyDescent="0.2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 x14ac:dyDescent="0.2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 x14ac:dyDescent="0.2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 x14ac:dyDescent="0.2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 x14ac:dyDescent="0.2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 x14ac:dyDescent="0.2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 x14ac:dyDescent="0.2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 x14ac:dyDescent="0.2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 x14ac:dyDescent="0.2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 x14ac:dyDescent="0.2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 x14ac:dyDescent="0.2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 x14ac:dyDescent="0.2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 x14ac:dyDescent="0.2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 x14ac:dyDescent="0.2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 x14ac:dyDescent="0.2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 x14ac:dyDescent="0.2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 x14ac:dyDescent="0.2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 x14ac:dyDescent="0.2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 x14ac:dyDescent="0.2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 x14ac:dyDescent="0.2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 x14ac:dyDescent="0.2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 x14ac:dyDescent="0.2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 x14ac:dyDescent="0.2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 x14ac:dyDescent="0.2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 x14ac:dyDescent="0.2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 x14ac:dyDescent="0.2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 x14ac:dyDescent="0.2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 x14ac:dyDescent="0.2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 x14ac:dyDescent="0.2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 x14ac:dyDescent="0.2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 x14ac:dyDescent="0.2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 x14ac:dyDescent="0.2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 x14ac:dyDescent="0.2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 x14ac:dyDescent="0.2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 x14ac:dyDescent="0.2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 x14ac:dyDescent="0.2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 x14ac:dyDescent="0.2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 x14ac:dyDescent="0.2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 x14ac:dyDescent="0.2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 x14ac:dyDescent="0.2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 x14ac:dyDescent="0.2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 x14ac:dyDescent="0.2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 x14ac:dyDescent="0.2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 x14ac:dyDescent="0.2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 x14ac:dyDescent="0.2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 x14ac:dyDescent="0.2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 x14ac:dyDescent="0.2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 x14ac:dyDescent="0.2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 x14ac:dyDescent="0.2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 x14ac:dyDescent="0.2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 x14ac:dyDescent="0.2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 x14ac:dyDescent="0.2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 x14ac:dyDescent="0.2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 x14ac:dyDescent="0.2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 x14ac:dyDescent="0.2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 x14ac:dyDescent="0.2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 x14ac:dyDescent="0.2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 x14ac:dyDescent="0.2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 x14ac:dyDescent="0.2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 x14ac:dyDescent="0.2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 x14ac:dyDescent="0.2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 x14ac:dyDescent="0.2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 x14ac:dyDescent="0.2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 x14ac:dyDescent="0.2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 x14ac:dyDescent="0.2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 x14ac:dyDescent="0.2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 x14ac:dyDescent="0.2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 x14ac:dyDescent="0.2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 x14ac:dyDescent="0.2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 x14ac:dyDescent="0.2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 x14ac:dyDescent="0.2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 x14ac:dyDescent="0.2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 x14ac:dyDescent="0.2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 x14ac:dyDescent="0.2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 x14ac:dyDescent="0.2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 x14ac:dyDescent="0.2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 x14ac:dyDescent="0.2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 x14ac:dyDescent="0.2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 x14ac:dyDescent="0.2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 x14ac:dyDescent="0.2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 x14ac:dyDescent="0.2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 x14ac:dyDescent="0.2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 x14ac:dyDescent="0.2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 x14ac:dyDescent="0.2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 x14ac:dyDescent="0.2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 x14ac:dyDescent="0.2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 x14ac:dyDescent="0.2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 x14ac:dyDescent="0.2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 x14ac:dyDescent="0.2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 x14ac:dyDescent="0.2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 x14ac:dyDescent="0.2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 x14ac:dyDescent="0.2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 x14ac:dyDescent="0.2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 x14ac:dyDescent="0.2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 x14ac:dyDescent="0.2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 x14ac:dyDescent="0.2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 x14ac:dyDescent="0.2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 x14ac:dyDescent="0.2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 x14ac:dyDescent="0.2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 x14ac:dyDescent="0.2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 x14ac:dyDescent="0.2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 x14ac:dyDescent="0.2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 x14ac:dyDescent="0.2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 x14ac:dyDescent="0.2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 x14ac:dyDescent="0.2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 x14ac:dyDescent="0.2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 x14ac:dyDescent="0.2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 x14ac:dyDescent="0.2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 x14ac:dyDescent="0.2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 x14ac:dyDescent="0.2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 x14ac:dyDescent="0.2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 x14ac:dyDescent="0.2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 x14ac:dyDescent="0.2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 x14ac:dyDescent="0.2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 x14ac:dyDescent="0.2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 x14ac:dyDescent="0.2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 x14ac:dyDescent="0.2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 x14ac:dyDescent="0.2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 x14ac:dyDescent="0.2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 x14ac:dyDescent="0.2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 x14ac:dyDescent="0.2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 x14ac:dyDescent="0.2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 x14ac:dyDescent="0.2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 x14ac:dyDescent="0.2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 x14ac:dyDescent="0.2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 x14ac:dyDescent="0.2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 x14ac:dyDescent="0.2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 x14ac:dyDescent="0.2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 x14ac:dyDescent="0.2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 x14ac:dyDescent="0.2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 x14ac:dyDescent="0.2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 x14ac:dyDescent="0.2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 x14ac:dyDescent="0.2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 x14ac:dyDescent="0.2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 x14ac:dyDescent="0.2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 x14ac:dyDescent="0.2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 x14ac:dyDescent="0.2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 x14ac:dyDescent="0.2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 x14ac:dyDescent="0.2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 x14ac:dyDescent="0.2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 x14ac:dyDescent="0.2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 x14ac:dyDescent="0.2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 x14ac:dyDescent="0.2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 x14ac:dyDescent="0.2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 x14ac:dyDescent="0.2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 x14ac:dyDescent="0.2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 x14ac:dyDescent="0.2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 x14ac:dyDescent="0.2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 x14ac:dyDescent="0.2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 x14ac:dyDescent="0.2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 x14ac:dyDescent="0.2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 x14ac:dyDescent="0.2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 x14ac:dyDescent="0.2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 x14ac:dyDescent="0.2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 x14ac:dyDescent="0.2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 x14ac:dyDescent="0.2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 x14ac:dyDescent="0.2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 x14ac:dyDescent="0.2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 x14ac:dyDescent="0.2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 x14ac:dyDescent="0.2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 x14ac:dyDescent="0.2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 x14ac:dyDescent="0.2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 x14ac:dyDescent="0.2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 x14ac:dyDescent="0.2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 x14ac:dyDescent="0.2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 x14ac:dyDescent="0.2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 x14ac:dyDescent="0.2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 x14ac:dyDescent="0.2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 x14ac:dyDescent="0.2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 x14ac:dyDescent="0.2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 x14ac:dyDescent="0.2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 x14ac:dyDescent="0.2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 x14ac:dyDescent="0.2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 x14ac:dyDescent="0.2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 x14ac:dyDescent="0.2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 x14ac:dyDescent="0.2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 x14ac:dyDescent="0.2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 x14ac:dyDescent="0.2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 x14ac:dyDescent="0.2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 x14ac:dyDescent="0.2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 x14ac:dyDescent="0.2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 x14ac:dyDescent="0.2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 x14ac:dyDescent="0.2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 x14ac:dyDescent="0.2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 x14ac:dyDescent="0.2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 x14ac:dyDescent="0.2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 x14ac:dyDescent="0.2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 x14ac:dyDescent="0.2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 x14ac:dyDescent="0.2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 x14ac:dyDescent="0.2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 x14ac:dyDescent="0.2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 x14ac:dyDescent="0.2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 x14ac:dyDescent="0.2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 x14ac:dyDescent="0.2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 x14ac:dyDescent="0.2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 x14ac:dyDescent="0.2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 x14ac:dyDescent="0.2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 x14ac:dyDescent="0.2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 x14ac:dyDescent="0.2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 x14ac:dyDescent="0.2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 x14ac:dyDescent="0.2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 x14ac:dyDescent="0.2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 x14ac:dyDescent="0.2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 x14ac:dyDescent="0.2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 x14ac:dyDescent="0.2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 x14ac:dyDescent="0.2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 x14ac:dyDescent="0.2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 x14ac:dyDescent="0.2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 x14ac:dyDescent="0.2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 x14ac:dyDescent="0.2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 x14ac:dyDescent="0.2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 x14ac:dyDescent="0.2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 x14ac:dyDescent="0.2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 x14ac:dyDescent="0.2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 x14ac:dyDescent="0.2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 x14ac:dyDescent="0.2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 x14ac:dyDescent="0.2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 x14ac:dyDescent="0.2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 x14ac:dyDescent="0.2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 x14ac:dyDescent="0.2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 x14ac:dyDescent="0.2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 x14ac:dyDescent="0.2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 x14ac:dyDescent="0.2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 x14ac:dyDescent="0.2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 x14ac:dyDescent="0.2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 x14ac:dyDescent="0.2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 x14ac:dyDescent="0.2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 x14ac:dyDescent="0.2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 x14ac:dyDescent="0.2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 x14ac:dyDescent="0.2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 x14ac:dyDescent="0.2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 x14ac:dyDescent="0.2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 x14ac:dyDescent="0.2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 x14ac:dyDescent="0.2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 x14ac:dyDescent="0.2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 x14ac:dyDescent="0.2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 x14ac:dyDescent="0.2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 x14ac:dyDescent="0.2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 x14ac:dyDescent="0.2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 x14ac:dyDescent="0.2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 x14ac:dyDescent="0.2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 x14ac:dyDescent="0.2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 x14ac:dyDescent="0.2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 x14ac:dyDescent="0.2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 x14ac:dyDescent="0.2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 x14ac:dyDescent="0.2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 x14ac:dyDescent="0.2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 x14ac:dyDescent="0.2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 x14ac:dyDescent="0.2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 x14ac:dyDescent="0.2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 x14ac:dyDescent="0.2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 x14ac:dyDescent="0.2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 x14ac:dyDescent="0.2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 x14ac:dyDescent="0.2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 x14ac:dyDescent="0.2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 x14ac:dyDescent="0.2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 x14ac:dyDescent="0.2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 x14ac:dyDescent="0.2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 x14ac:dyDescent="0.2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 x14ac:dyDescent="0.2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 x14ac:dyDescent="0.2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 x14ac:dyDescent="0.2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 x14ac:dyDescent="0.2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 x14ac:dyDescent="0.2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 x14ac:dyDescent="0.2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 x14ac:dyDescent="0.2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 x14ac:dyDescent="0.2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 x14ac:dyDescent="0.2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 x14ac:dyDescent="0.2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 x14ac:dyDescent="0.2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 x14ac:dyDescent="0.2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 x14ac:dyDescent="0.2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 x14ac:dyDescent="0.2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 x14ac:dyDescent="0.2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 x14ac:dyDescent="0.2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 x14ac:dyDescent="0.2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 x14ac:dyDescent="0.2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 x14ac:dyDescent="0.2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 x14ac:dyDescent="0.2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 x14ac:dyDescent="0.2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 x14ac:dyDescent="0.2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 x14ac:dyDescent="0.2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 x14ac:dyDescent="0.2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 x14ac:dyDescent="0.2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 x14ac:dyDescent="0.2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 x14ac:dyDescent="0.2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 x14ac:dyDescent="0.2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 x14ac:dyDescent="0.2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 x14ac:dyDescent="0.2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 x14ac:dyDescent="0.2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 x14ac:dyDescent="0.2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 x14ac:dyDescent="0.2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 x14ac:dyDescent="0.2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 x14ac:dyDescent="0.2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 x14ac:dyDescent="0.2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 x14ac:dyDescent="0.2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 x14ac:dyDescent="0.2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 x14ac:dyDescent="0.2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 x14ac:dyDescent="0.2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 x14ac:dyDescent="0.2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 x14ac:dyDescent="0.2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 x14ac:dyDescent="0.2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 x14ac:dyDescent="0.2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 x14ac:dyDescent="0.2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 x14ac:dyDescent="0.2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 x14ac:dyDescent="0.2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 x14ac:dyDescent="0.2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 x14ac:dyDescent="0.2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 x14ac:dyDescent="0.2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 x14ac:dyDescent="0.2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 x14ac:dyDescent="0.2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 x14ac:dyDescent="0.2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 x14ac:dyDescent="0.2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 x14ac:dyDescent="0.2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 x14ac:dyDescent="0.2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 x14ac:dyDescent="0.2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 x14ac:dyDescent="0.2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 x14ac:dyDescent="0.2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 x14ac:dyDescent="0.2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 x14ac:dyDescent="0.2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 x14ac:dyDescent="0.2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 x14ac:dyDescent="0.2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 x14ac:dyDescent="0.2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 x14ac:dyDescent="0.2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 x14ac:dyDescent="0.2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 x14ac:dyDescent="0.2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 x14ac:dyDescent="0.2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 x14ac:dyDescent="0.2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 x14ac:dyDescent="0.2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 x14ac:dyDescent="0.2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 x14ac:dyDescent="0.2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 x14ac:dyDescent="0.2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 x14ac:dyDescent="0.2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 x14ac:dyDescent="0.2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 x14ac:dyDescent="0.2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 x14ac:dyDescent="0.2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 x14ac:dyDescent="0.2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 x14ac:dyDescent="0.2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 x14ac:dyDescent="0.2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 x14ac:dyDescent="0.2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 x14ac:dyDescent="0.2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 x14ac:dyDescent="0.2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 x14ac:dyDescent="0.2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 x14ac:dyDescent="0.2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 x14ac:dyDescent="0.2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 x14ac:dyDescent="0.2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 x14ac:dyDescent="0.2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 x14ac:dyDescent="0.2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 x14ac:dyDescent="0.2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 x14ac:dyDescent="0.2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 x14ac:dyDescent="0.2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 x14ac:dyDescent="0.2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 x14ac:dyDescent="0.2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 x14ac:dyDescent="0.2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 x14ac:dyDescent="0.2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 x14ac:dyDescent="0.2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 x14ac:dyDescent="0.2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 x14ac:dyDescent="0.2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 x14ac:dyDescent="0.2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 x14ac:dyDescent="0.2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 x14ac:dyDescent="0.2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 x14ac:dyDescent="0.2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 x14ac:dyDescent="0.2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 x14ac:dyDescent="0.2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 x14ac:dyDescent="0.2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 x14ac:dyDescent="0.2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 x14ac:dyDescent="0.2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 x14ac:dyDescent="0.2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 x14ac:dyDescent="0.2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 x14ac:dyDescent="0.2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 x14ac:dyDescent="0.2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 x14ac:dyDescent="0.2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 x14ac:dyDescent="0.2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 x14ac:dyDescent="0.2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 x14ac:dyDescent="0.2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 x14ac:dyDescent="0.2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 x14ac:dyDescent="0.2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 x14ac:dyDescent="0.2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 x14ac:dyDescent="0.2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 x14ac:dyDescent="0.2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 x14ac:dyDescent="0.2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 x14ac:dyDescent="0.2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 x14ac:dyDescent="0.2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 x14ac:dyDescent="0.2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 x14ac:dyDescent="0.2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 x14ac:dyDescent="0.2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 x14ac:dyDescent="0.2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 x14ac:dyDescent="0.2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 x14ac:dyDescent="0.2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 x14ac:dyDescent="0.2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 x14ac:dyDescent="0.2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 x14ac:dyDescent="0.2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 x14ac:dyDescent="0.2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 x14ac:dyDescent="0.2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 x14ac:dyDescent="0.2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 x14ac:dyDescent="0.2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 x14ac:dyDescent="0.2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 x14ac:dyDescent="0.2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 x14ac:dyDescent="0.2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 x14ac:dyDescent="0.2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 x14ac:dyDescent="0.2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 x14ac:dyDescent="0.2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 x14ac:dyDescent="0.2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 x14ac:dyDescent="0.2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 x14ac:dyDescent="0.2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 x14ac:dyDescent="0.2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 x14ac:dyDescent="0.2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 x14ac:dyDescent="0.2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 x14ac:dyDescent="0.2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 x14ac:dyDescent="0.2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 x14ac:dyDescent="0.2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 x14ac:dyDescent="0.2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 x14ac:dyDescent="0.2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 x14ac:dyDescent="0.2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 x14ac:dyDescent="0.2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 x14ac:dyDescent="0.2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 x14ac:dyDescent="0.2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 x14ac:dyDescent="0.2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 x14ac:dyDescent="0.2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 x14ac:dyDescent="0.2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 x14ac:dyDescent="0.2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 x14ac:dyDescent="0.2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 x14ac:dyDescent="0.2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 x14ac:dyDescent="0.2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 x14ac:dyDescent="0.2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 x14ac:dyDescent="0.2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 x14ac:dyDescent="0.2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 x14ac:dyDescent="0.2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 x14ac:dyDescent="0.2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 x14ac:dyDescent="0.2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 x14ac:dyDescent="0.2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 x14ac:dyDescent="0.2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 x14ac:dyDescent="0.2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 x14ac:dyDescent="0.2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 x14ac:dyDescent="0.2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 x14ac:dyDescent="0.2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 x14ac:dyDescent="0.2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 x14ac:dyDescent="0.2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 x14ac:dyDescent="0.2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 x14ac:dyDescent="0.2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 x14ac:dyDescent="0.2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 x14ac:dyDescent="0.2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 x14ac:dyDescent="0.2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 x14ac:dyDescent="0.2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 x14ac:dyDescent="0.2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 x14ac:dyDescent="0.2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 x14ac:dyDescent="0.2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 x14ac:dyDescent="0.2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 x14ac:dyDescent="0.2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 x14ac:dyDescent="0.2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 x14ac:dyDescent="0.2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 x14ac:dyDescent="0.2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 x14ac:dyDescent="0.2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 x14ac:dyDescent="0.2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 x14ac:dyDescent="0.2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 x14ac:dyDescent="0.2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 x14ac:dyDescent="0.2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 x14ac:dyDescent="0.2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 x14ac:dyDescent="0.2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 x14ac:dyDescent="0.2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 x14ac:dyDescent="0.2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 x14ac:dyDescent="0.2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 x14ac:dyDescent="0.2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 x14ac:dyDescent="0.2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 x14ac:dyDescent="0.2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 x14ac:dyDescent="0.2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 x14ac:dyDescent="0.2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 x14ac:dyDescent="0.2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 x14ac:dyDescent="0.2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 x14ac:dyDescent="0.2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 x14ac:dyDescent="0.2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 x14ac:dyDescent="0.2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 x14ac:dyDescent="0.2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 x14ac:dyDescent="0.2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 x14ac:dyDescent="0.2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 x14ac:dyDescent="0.2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 x14ac:dyDescent="0.2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 x14ac:dyDescent="0.2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 x14ac:dyDescent="0.2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 x14ac:dyDescent="0.2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 x14ac:dyDescent="0.2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 x14ac:dyDescent="0.2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 x14ac:dyDescent="0.2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 x14ac:dyDescent="0.2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 x14ac:dyDescent="0.2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 x14ac:dyDescent="0.2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 x14ac:dyDescent="0.2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 x14ac:dyDescent="0.2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 x14ac:dyDescent="0.2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 x14ac:dyDescent="0.2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 x14ac:dyDescent="0.2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 x14ac:dyDescent="0.2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 x14ac:dyDescent="0.2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 x14ac:dyDescent="0.2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 x14ac:dyDescent="0.2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 x14ac:dyDescent="0.2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 x14ac:dyDescent="0.2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 x14ac:dyDescent="0.2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 x14ac:dyDescent="0.2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 x14ac:dyDescent="0.2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 x14ac:dyDescent="0.2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 x14ac:dyDescent="0.2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 x14ac:dyDescent="0.2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 x14ac:dyDescent="0.2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 x14ac:dyDescent="0.2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 x14ac:dyDescent="0.2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 x14ac:dyDescent="0.2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 x14ac:dyDescent="0.2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 x14ac:dyDescent="0.2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 x14ac:dyDescent="0.2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 x14ac:dyDescent="0.2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 x14ac:dyDescent="0.2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 x14ac:dyDescent="0.2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 x14ac:dyDescent="0.2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 x14ac:dyDescent="0.2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 x14ac:dyDescent="0.2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 x14ac:dyDescent="0.2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 x14ac:dyDescent="0.2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 x14ac:dyDescent="0.2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 x14ac:dyDescent="0.2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 x14ac:dyDescent="0.2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 x14ac:dyDescent="0.2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 x14ac:dyDescent="0.2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 x14ac:dyDescent="0.2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 x14ac:dyDescent="0.2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 x14ac:dyDescent="0.2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 x14ac:dyDescent="0.2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 x14ac:dyDescent="0.2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 x14ac:dyDescent="0.2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 x14ac:dyDescent="0.2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 x14ac:dyDescent="0.2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 x14ac:dyDescent="0.2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 x14ac:dyDescent="0.2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 x14ac:dyDescent="0.2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 x14ac:dyDescent="0.2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 x14ac:dyDescent="0.2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 x14ac:dyDescent="0.2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 x14ac:dyDescent="0.2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 x14ac:dyDescent="0.2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 x14ac:dyDescent="0.2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 x14ac:dyDescent="0.2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 x14ac:dyDescent="0.2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 x14ac:dyDescent="0.2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 x14ac:dyDescent="0.2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 x14ac:dyDescent="0.2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 x14ac:dyDescent="0.2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 x14ac:dyDescent="0.2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 x14ac:dyDescent="0.2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 x14ac:dyDescent="0.2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 x14ac:dyDescent="0.2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 x14ac:dyDescent="0.2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 x14ac:dyDescent="0.2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 x14ac:dyDescent="0.2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 x14ac:dyDescent="0.2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 x14ac:dyDescent="0.2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 x14ac:dyDescent="0.2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 x14ac:dyDescent="0.2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 x14ac:dyDescent="0.2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 x14ac:dyDescent="0.2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 x14ac:dyDescent="0.2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 x14ac:dyDescent="0.2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 x14ac:dyDescent="0.2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 x14ac:dyDescent="0.2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 x14ac:dyDescent="0.2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 x14ac:dyDescent="0.2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 x14ac:dyDescent="0.2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 x14ac:dyDescent="0.2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 x14ac:dyDescent="0.2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 x14ac:dyDescent="0.2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 x14ac:dyDescent="0.2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 x14ac:dyDescent="0.2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 x14ac:dyDescent="0.2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 x14ac:dyDescent="0.2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 x14ac:dyDescent="0.2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 x14ac:dyDescent="0.2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 x14ac:dyDescent="0.2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 x14ac:dyDescent="0.2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 x14ac:dyDescent="0.2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 x14ac:dyDescent="0.2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 x14ac:dyDescent="0.2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 x14ac:dyDescent="0.2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 x14ac:dyDescent="0.2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 x14ac:dyDescent="0.2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 x14ac:dyDescent="0.2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 x14ac:dyDescent="0.2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 x14ac:dyDescent="0.2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 x14ac:dyDescent="0.2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 x14ac:dyDescent="0.2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 x14ac:dyDescent="0.2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 x14ac:dyDescent="0.2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 x14ac:dyDescent="0.2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 x14ac:dyDescent="0.2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 x14ac:dyDescent="0.2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 x14ac:dyDescent="0.2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 x14ac:dyDescent="0.2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 x14ac:dyDescent="0.2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 x14ac:dyDescent="0.2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 x14ac:dyDescent="0.2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 x14ac:dyDescent="0.2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 x14ac:dyDescent="0.2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 x14ac:dyDescent="0.2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 x14ac:dyDescent="0.2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 x14ac:dyDescent="0.2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 x14ac:dyDescent="0.2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 x14ac:dyDescent="0.2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 x14ac:dyDescent="0.2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 x14ac:dyDescent="0.2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 x14ac:dyDescent="0.2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 x14ac:dyDescent="0.2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 x14ac:dyDescent="0.2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 x14ac:dyDescent="0.2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 x14ac:dyDescent="0.2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 x14ac:dyDescent="0.2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 x14ac:dyDescent="0.2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 x14ac:dyDescent="0.2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 x14ac:dyDescent="0.2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 x14ac:dyDescent="0.2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 x14ac:dyDescent="0.2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 x14ac:dyDescent="0.2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 x14ac:dyDescent="0.2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 x14ac:dyDescent="0.2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 x14ac:dyDescent="0.2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 x14ac:dyDescent="0.2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 x14ac:dyDescent="0.2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 x14ac:dyDescent="0.2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 x14ac:dyDescent="0.2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 x14ac:dyDescent="0.2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 x14ac:dyDescent="0.2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 x14ac:dyDescent="0.2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 x14ac:dyDescent="0.2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 x14ac:dyDescent="0.2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 x14ac:dyDescent="0.2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 x14ac:dyDescent="0.2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 x14ac:dyDescent="0.2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 x14ac:dyDescent="0.2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 x14ac:dyDescent="0.2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 x14ac:dyDescent="0.2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 x14ac:dyDescent="0.2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 x14ac:dyDescent="0.2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 x14ac:dyDescent="0.2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 x14ac:dyDescent="0.2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 x14ac:dyDescent="0.2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 x14ac:dyDescent="0.2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 x14ac:dyDescent="0.2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 x14ac:dyDescent="0.2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 x14ac:dyDescent="0.2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 x14ac:dyDescent="0.2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 x14ac:dyDescent="0.2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 x14ac:dyDescent="0.2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 x14ac:dyDescent="0.2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 x14ac:dyDescent="0.2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 x14ac:dyDescent="0.2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 x14ac:dyDescent="0.2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 x14ac:dyDescent="0.2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 x14ac:dyDescent="0.2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 x14ac:dyDescent="0.2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 x14ac:dyDescent="0.2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 x14ac:dyDescent="0.2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 x14ac:dyDescent="0.2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 x14ac:dyDescent="0.2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 x14ac:dyDescent="0.2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 x14ac:dyDescent="0.2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 x14ac:dyDescent="0.2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 x14ac:dyDescent="0.2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 x14ac:dyDescent="0.2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 x14ac:dyDescent="0.2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 x14ac:dyDescent="0.2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 x14ac:dyDescent="0.2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 x14ac:dyDescent="0.2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 x14ac:dyDescent="0.2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 x14ac:dyDescent="0.2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 x14ac:dyDescent="0.2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 x14ac:dyDescent="0.2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 x14ac:dyDescent="0.2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 x14ac:dyDescent="0.2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 x14ac:dyDescent="0.2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 x14ac:dyDescent="0.2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 x14ac:dyDescent="0.2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 x14ac:dyDescent="0.2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 x14ac:dyDescent="0.2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 x14ac:dyDescent="0.2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 x14ac:dyDescent="0.2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 x14ac:dyDescent="0.2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 x14ac:dyDescent="0.2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 x14ac:dyDescent="0.2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 x14ac:dyDescent="0.2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 x14ac:dyDescent="0.2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 x14ac:dyDescent="0.2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 x14ac:dyDescent="0.2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 x14ac:dyDescent="0.2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 x14ac:dyDescent="0.2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 x14ac:dyDescent="0.2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 x14ac:dyDescent="0.2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 x14ac:dyDescent="0.2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 x14ac:dyDescent="0.2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 x14ac:dyDescent="0.2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 x14ac:dyDescent="0.2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 x14ac:dyDescent="0.2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 x14ac:dyDescent="0.2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 x14ac:dyDescent="0.2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 x14ac:dyDescent="0.2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 x14ac:dyDescent="0.2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 x14ac:dyDescent="0.2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 x14ac:dyDescent="0.2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 x14ac:dyDescent="0.2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 x14ac:dyDescent="0.2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 x14ac:dyDescent="0.2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 x14ac:dyDescent="0.2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 x14ac:dyDescent="0.2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 x14ac:dyDescent="0.2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 x14ac:dyDescent="0.2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 x14ac:dyDescent="0.2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 x14ac:dyDescent="0.2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 x14ac:dyDescent="0.2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 x14ac:dyDescent="0.2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 x14ac:dyDescent="0.2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 x14ac:dyDescent="0.2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 x14ac:dyDescent="0.2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 x14ac:dyDescent="0.2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 x14ac:dyDescent="0.2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 x14ac:dyDescent="0.2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 x14ac:dyDescent="0.2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 x14ac:dyDescent="0.2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 x14ac:dyDescent="0.2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 x14ac:dyDescent="0.2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 x14ac:dyDescent="0.2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 x14ac:dyDescent="0.2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 x14ac:dyDescent="0.2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 x14ac:dyDescent="0.2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 x14ac:dyDescent="0.2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 x14ac:dyDescent="0.2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 x14ac:dyDescent="0.2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 x14ac:dyDescent="0.2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 x14ac:dyDescent="0.2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 x14ac:dyDescent="0.2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 x14ac:dyDescent="0.2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 x14ac:dyDescent="0.2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 x14ac:dyDescent="0.2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 x14ac:dyDescent="0.2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 x14ac:dyDescent="0.2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 x14ac:dyDescent="0.2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 x14ac:dyDescent="0.2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 x14ac:dyDescent="0.2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 x14ac:dyDescent="0.2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 x14ac:dyDescent="0.2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 x14ac:dyDescent="0.2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 x14ac:dyDescent="0.2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 x14ac:dyDescent="0.2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 x14ac:dyDescent="0.2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 x14ac:dyDescent="0.2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 x14ac:dyDescent="0.2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 x14ac:dyDescent="0.2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 x14ac:dyDescent="0.2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 x14ac:dyDescent="0.2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 x14ac:dyDescent="0.2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 x14ac:dyDescent="0.2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 x14ac:dyDescent="0.2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 x14ac:dyDescent="0.2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 x14ac:dyDescent="0.2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 x14ac:dyDescent="0.2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 x14ac:dyDescent="0.2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 x14ac:dyDescent="0.2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 x14ac:dyDescent="0.2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 x14ac:dyDescent="0.2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 x14ac:dyDescent="0.2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 x14ac:dyDescent="0.2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 x14ac:dyDescent="0.2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 x14ac:dyDescent="0.2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 x14ac:dyDescent="0.2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 x14ac:dyDescent="0.2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 x14ac:dyDescent="0.2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 x14ac:dyDescent="0.2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 x14ac:dyDescent="0.2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 x14ac:dyDescent="0.2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 x14ac:dyDescent="0.2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 x14ac:dyDescent="0.2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 x14ac:dyDescent="0.2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 x14ac:dyDescent="0.2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 x14ac:dyDescent="0.2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 x14ac:dyDescent="0.2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 x14ac:dyDescent="0.2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 x14ac:dyDescent="0.2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 x14ac:dyDescent="0.2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 x14ac:dyDescent="0.2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 x14ac:dyDescent="0.2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 x14ac:dyDescent="0.2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 x14ac:dyDescent="0.2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 x14ac:dyDescent="0.2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 x14ac:dyDescent="0.2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 x14ac:dyDescent="0.2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 x14ac:dyDescent="0.2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 x14ac:dyDescent="0.2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 x14ac:dyDescent="0.2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 x14ac:dyDescent="0.2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 x14ac:dyDescent="0.2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 x14ac:dyDescent="0.2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 x14ac:dyDescent="0.2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 x14ac:dyDescent="0.2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 x14ac:dyDescent="0.2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 x14ac:dyDescent="0.2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 x14ac:dyDescent="0.2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 x14ac:dyDescent="0.2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 x14ac:dyDescent="0.2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 x14ac:dyDescent="0.2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 x14ac:dyDescent="0.2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 x14ac:dyDescent="0.2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 x14ac:dyDescent="0.2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 x14ac:dyDescent="0.2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 x14ac:dyDescent="0.2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 x14ac:dyDescent="0.2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 x14ac:dyDescent="0.2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 x14ac:dyDescent="0.2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 x14ac:dyDescent="0.2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 x14ac:dyDescent="0.2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 x14ac:dyDescent="0.2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 x14ac:dyDescent="0.2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 x14ac:dyDescent="0.2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 x14ac:dyDescent="0.2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 x14ac:dyDescent="0.2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 x14ac:dyDescent="0.2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 x14ac:dyDescent="0.2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 x14ac:dyDescent="0.2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 x14ac:dyDescent="0.2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 x14ac:dyDescent="0.2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 x14ac:dyDescent="0.2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 x14ac:dyDescent="0.2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 x14ac:dyDescent="0.2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 x14ac:dyDescent="0.2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 x14ac:dyDescent="0.2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 x14ac:dyDescent="0.2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 x14ac:dyDescent="0.2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 x14ac:dyDescent="0.2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 x14ac:dyDescent="0.2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 x14ac:dyDescent="0.2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 x14ac:dyDescent="0.2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 x14ac:dyDescent="0.2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 x14ac:dyDescent="0.2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 x14ac:dyDescent="0.2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 x14ac:dyDescent="0.2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 x14ac:dyDescent="0.2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 x14ac:dyDescent="0.2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 x14ac:dyDescent="0.2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 x14ac:dyDescent="0.2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 x14ac:dyDescent="0.2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 x14ac:dyDescent="0.2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 x14ac:dyDescent="0.2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 x14ac:dyDescent="0.2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 x14ac:dyDescent="0.2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 x14ac:dyDescent="0.2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 x14ac:dyDescent="0.2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 x14ac:dyDescent="0.2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 x14ac:dyDescent="0.2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 x14ac:dyDescent="0.2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 x14ac:dyDescent="0.2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 x14ac:dyDescent="0.2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 x14ac:dyDescent="0.2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 x14ac:dyDescent="0.2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 x14ac:dyDescent="0.2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 x14ac:dyDescent="0.2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 x14ac:dyDescent="0.2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 x14ac:dyDescent="0.2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 x14ac:dyDescent="0.2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 x14ac:dyDescent="0.2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 x14ac:dyDescent="0.2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 x14ac:dyDescent="0.2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 x14ac:dyDescent="0.2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 x14ac:dyDescent="0.2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 x14ac:dyDescent="0.2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 x14ac:dyDescent="0.2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 x14ac:dyDescent="0.2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 x14ac:dyDescent="0.2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 x14ac:dyDescent="0.2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 x14ac:dyDescent="0.2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 x14ac:dyDescent="0.2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 x14ac:dyDescent="0.2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 x14ac:dyDescent="0.2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 x14ac:dyDescent="0.2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 x14ac:dyDescent="0.2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 x14ac:dyDescent="0.2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 x14ac:dyDescent="0.2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 x14ac:dyDescent="0.2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 x14ac:dyDescent="0.2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 x14ac:dyDescent="0.2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 x14ac:dyDescent="0.2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 x14ac:dyDescent="0.2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 x14ac:dyDescent="0.2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 x14ac:dyDescent="0.2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 x14ac:dyDescent="0.2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 x14ac:dyDescent="0.2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 x14ac:dyDescent="0.2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 x14ac:dyDescent="0.2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 x14ac:dyDescent="0.2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 x14ac:dyDescent="0.2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 x14ac:dyDescent="0.2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 x14ac:dyDescent="0.2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 x14ac:dyDescent="0.2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 x14ac:dyDescent="0.2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 x14ac:dyDescent="0.2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 x14ac:dyDescent="0.2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 x14ac:dyDescent="0.2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 x14ac:dyDescent="0.2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 x14ac:dyDescent="0.2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 x14ac:dyDescent="0.2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 x14ac:dyDescent="0.2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 x14ac:dyDescent="0.2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 x14ac:dyDescent="0.2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 x14ac:dyDescent="0.2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 x14ac:dyDescent="0.2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 x14ac:dyDescent="0.2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 x14ac:dyDescent="0.2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 x14ac:dyDescent="0.2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 x14ac:dyDescent="0.2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 x14ac:dyDescent="0.2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 x14ac:dyDescent="0.2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 x14ac:dyDescent="0.2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 x14ac:dyDescent="0.2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 x14ac:dyDescent="0.2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 x14ac:dyDescent="0.2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 x14ac:dyDescent="0.2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 x14ac:dyDescent="0.2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 x14ac:dyDescent="0.2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 x14ac:dyDescent="0.2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 x14ac:dyDescent="0.2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 x14ac:dyDescent="0.2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 x14ac:dyDescent="0.2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 x14ac:dyDescent="0.2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 x14ac:dyDescent="0.2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 x14ac:dyDescent="0.2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 x14ac:dyDescent="0.2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 x14ac:dyDescent="0.2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 x14ac:dyDescent="0.2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 x14ac:dyDescent="0.2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 x14ac:dyDescent="0.2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 x14ac:dyDescent="0.2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 x14ac:dyDescent="0.2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 x14ac:dyDescent="0.2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 x14ac:dyDescent="0.2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 x14ac:dyDescent="0.2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 x14ac:dyDescent="0.2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 x14ac:dyDescent="0.2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 x14ac:dyDescent="0.2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 x14ac:dyDescent="0.2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 x14ac:dyDescent="0.2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 x14ac:dyDescent="0.2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 x14ac:dyDescent="0.2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 x14ac:dyDescent="0.2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 x14ac:dyDescent="0.2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 x14ac:dyDescent="0.2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 x14ac:dyDescent="0.2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 x14ac:dyDescent="0.2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 x14ac:dyDescent="0.2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 x14ac:dyDescent="0.2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 x14ac:dyDescent="0.2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 x14ac:dyDescent="0.2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 x14ac:dyDescent="0.2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 x14ac:dyDescent="0.2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 x14ac:dyDescent="0.2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 x14ac:dyDescent="0.2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 x14ac:dyDescent="0.2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 x14ac:dyDescent="0.2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 x14ac:dyDescent="0.2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 x14ac:dyDescent="0.2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 x14ac:dyDescent="0.2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 x14ac:dyDescent="0.2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 x14ac:dyDescent="0.2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 x14ac:dyDescent="0.2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 x14ac:dyDescent="0.2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 x14ac:dyDescent="0.2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 x14ac:dyDescent="0.2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 x14ac:dyDescent="0.2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 x14ac:dyDescent="0.2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 x14ac:dyDescent="0.2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 x14ac:dyDescent="0.2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 x14ac:dyDescent="0.2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 x14ac:dyDescent="0.2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 x14ac:dyDescent="0.2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 x14ac:dyDescent="0.2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 x14ac:dyDescent="0.2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 x14ac:dyDescent="0.2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 x14ac:dyDescent="0.2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 x14ac:dyDescent="0.2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 x14ac:dyDescent="0.2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 x14ac:dyDescent="0.2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 x14ac:dyDescent="0.2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 x14ac:dyDescent="0.2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 x14ac:dyDescent="0.2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 x14ac:dyDescent="0.2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 x14ac:dyDescent="0.2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 x14ac:dyDescent="0.2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 x14ac:dyDescent="0.2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 x14ac:dyDescent="0.2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 x14ac:dyDescent="0.2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 x14ac:dyDescent="0.2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 x14ac:dyDescent="0.2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 x14ac:dyDescent="0.2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 x14ac:dyDescent="0.2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 x14ac:dyDescent="0.2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 x14ac:dyDescent="0.2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 x14ac:dyDescent="0.2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 x14ac:dyDescent="0.2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 x14ac:dyDescent="0.2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 x14ac:dyDescent="0.2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 x14ac:dyDescent="0.2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 x14ac:dyDescent="0.2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 x14ac:dyDescent="0.2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 x14ac:dyDescent="0.2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 x14ac:dyDescent="0.2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 x14ac:dyDescent="0.2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 x14ac:dyDescent="0.2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 x14ac:dyDescent="0.2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 x14ac:dyDescent="0.2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 x14ac:dyDescent="0.2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 x14ac:dyDescent="0.2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 x14ac:dyDescent="0.2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 x14ac:dyDescent="0.2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 x14ac:dyDescent="0.2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 x14ac:dyDescent="0.2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 x14ac:dyDescent="0.2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 x14ac:dyDescent="0.2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 x14ac:dyDescent="0.2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 x14ac:dyDescent="0.2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 x14ac:dyDescent="0.2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 x14ac:dyDescent="0.2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 x14ac:dyDescent="0.2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 x14ac:dyDescent="0.2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 x14ac:dyDescent="0.2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 x14ac:dyDescent="0.2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 x14ac:dyDescent="0.2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 x14ac:dyDescent="0.2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 x14ac:dyDescent="0.2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 x14ac:dyDescent="0.2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 x14ac:dyDescent="0.2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 x14ac:dyDescent="0.2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 x14ac:dyDescent="0.2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 x14ac:dyDescent="0.2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 x14ac:dyDescent="0.2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 x14ac:dyDescent="0.2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 x14ac:dyDescent="0.2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 x14ac:dyDescent="0.2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 x14ac:dyDescent="0.2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 x14ac:dyDescent="0.2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 x14ac:dyDescent="0.2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 x14ac:dyDescent="0.2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 x14ac:dyDescent="0.2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 x14ac:dyDescent="0.2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 x14ac:dyDescent="0.2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 x14ac:dyDescent="0.2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 x14ac:dyDescent="0.2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 x14ac:dyDescent="0.2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 x14ac:dyDescent="0.2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 x14ac:dyDescent="0.2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 x14ac:dyDescent="0.2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 x14ac:dyDescent="0.2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 x14ac:dyDescent="0.2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 x14ac:dyDescent="0.2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 x14ac:dyDescent="0.2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 x14ac:dyDescent="0.2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 x14ac:dyDescent="0.2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 x14ac:dyDescent="0.2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 x14ac:dyDescent="0.2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 x14ac:dyDescent="0.2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 x14ac:dyDescent="0.2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 x14ac:dyDescent="0.2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 x14ac:dyDescent="0.2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 x14ac:dyDescent="0.2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 x14ac:dyDescent="0.2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 x14ac:dyDescent="0.2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 x14ac:dyDescent="0.2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 x14ac:dyDescent="0.2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 x14ac:dyDescent="0.2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 x14ac:dyDescent="0.2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 x14ac:dyDescent="0.2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 x14ac:dyDescent="0.2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 x14ac:dyDescent="0.2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 x14ac:dyDescent="0.2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 x14ac:dyDescent="0.2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 x14ac:dyDescent="0.2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 x14ac:dyDescent="0.2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 x14ac:dyDescent="0.2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 x14ac:dyDescent="0.2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 x14ac:dyDescent="0.2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 x14ac:dyDescent="0.2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 x14ac:dyDescent="0.2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 x14ac:dyDescent="0.2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 x14ac:dyDescent="0.2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 x14ac:dyDescent="0.2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 x14ac:dyDescent="0.2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 x14ac:dyDescent="0.2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 x14ac:dyDescent="0.2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 x14ac:dyDescent="0.2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</sheetData>
  <mergeCells count="78">
    <mergeCell ref="AE41:AE43"/>
    <mergeCell ref="AE48:AE49"/>
    <mergeCell ref="F47:P47"/>
    <mergeCell ref="F48:P48"/>
    <mergeCell ref="F49:P49"/>
    <mergeCell ref="R48:AB48"/>
    <mergeCell ref="R49:AB49"/>
    <mergeCell ref="H1:V1"/>
    <mergeCell ref="D7:D9"/>
    <mergeCell ref="B46:C49"/>
    <mergeCell ref="D41:D43"/>
    <mergeCell ref="E41:E43"/>
    <mergeCell ref="F41:AC41"/>
    <mergeCell ref="F42:I42"/>
    <mergeCell ref="D46:D49"/>
    <mergeCell ref="E46:E49"/>
    <mergeCell ref="F46:AC46"/>
    <mergeCell ref="J42:M42"/>
    <mergeCell ref="R42:U42"/>
    <mergeCell ref="V42:Y42"/>
    <mergeCell ref="Z42:AC42"/>
    <mergeCell ref="N42:Q42"/>
    <mergeCell ref="R47:AB47"/>
    <mergeCell ref="F26:I26"/>
    <mergeCell ref="R26:U26"/>
    <mergeCell ref="AG1:AG14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AD9:AD14"/>
    <mergeCell ref="B1:D1"/>
    <mergeCell ref="H19:V19"/>
    <mergeCell ref="B21:D21"/>
    <mergeCell ref="H21:V21"/>
    <mergeCell ref="Z21:AF21"/>
    <mergeCell ref="B36:D36"/>
    <mergeCell ref="H36:V36"/>
    <mergeCell ref="Z36:AF36"/>
    <mergeCell ref="B23:C23"/>
    <mergeCell ref="V26:Y26"/>
    <mergeCell ref="J26:M26"/>
    <mergeCell ref="N26:Q26"/>
    <mergeCell ref="C25:C27"/>
    <mergeCell ref="D25:D27"/>
    <mergeCell ref="E25:E27"/>
    <mergeCell ref="Z26:AC26"/>
    <mergeCell ref="F25:AC25"/>
    <mergeCell ref="E7:E9"/>
    <mergeCell ref="B14:C14"/>
    <mergeCell ref="B7:B9"/>
    <mergeCell ref="V8:Y8"/>
    <mergeCell ref="Z8:AC8"/>
    <mergeCell ref="F7:AC7"/>
    <mergeCell ref="F8:I8"/>
    <mergeCell ref="AF48:AF49"/>
    <mergeCell ref="AG19:AG29"/>
    <mergeCell ref="AD27:AD29"/>
    <mergeCell ref="B29:C29"/>
    <mergeCell ref="B34:D34"/>
    <mergeCell ref="H34:V34"/>
    <mergeCell ref="Z23:AF23"/>
    <mergeCell ref="B25:B27"/>
    <mergeCell ref="B38:C38"/>
    <mergeCell ref="Z38:AF38"/>
    <mergeCell ref="B41:C44"/>
    <mergeCell ref="AE46:AF46"/>
    <mergeCell ref="AE25:AE27"/>
    <mergeCell ref="AF25:AF27"/>
    <mergeCell ref="AF41:AF43"/>
    <mergeCell ref="B19:D1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لغتي  - 3ب - ف2-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AHMAD</cp:lastModifiedBy>
  <cp:lastPrinted>2019-12-21T20:01:43Z</cp:lastPrinted>
  <dcterms:created xsi:type="dcterms:W3CDTF">1996-10-14T23:33:28Z</dcterms:created>
  <dcterms:modified xsi:type="dcterms:W3CDTF">2021-04-10T12:39:04Z</dcterms:modified>
</cp:coreProperties>
</file>