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8" yWindow="-108" windowWidth="16608" windowHeight="9432"/>
  </bookViews>
  <sheets>
    <sheet name="رياضيات 2م" sheetId="24" r:id="rId1"/>
    <sheet name="ورقة1" sheetId="25" r:id="rId2"/>
  </sheets>
  <definedNames>
    <definedName name="MADA" localSheetId="0">#REF!</definedName>
    <definedName name="MADA">#REF!</definedName>
    <definedName name="MADA_B" localSheetId="0">#REF!</definedName>
    <definedName name="MADA_B">#REF!</definedName>
    <definedName name="MADA_G" localSheetId="0">#REF!</definedName>
    <definedName name="MADA_G">#REF!</definedName>
    <definedName name="_xlnm.Print_Area" localSheetId="0">'رياضيات 2م'!$A$1:$S$57</definedName>
    <definedName name="_xlnm.Print_Titles" localSheetId="0">'رياضيات 2م'!$1:$7</definedName>
    <definedName name="يبيبي" localSheetId="0">#REF!</definedName>
    <definedName name="يبيبي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6" i="24" l="1"/>
  <c r="Q46" i="24" l="1"/>
  <c r="R34" i="24"/>
  <c r="R27" i="24"/>
  <c r="R11" i="24"/>
  <c r="R8" i="24"/>
  <c r="D36" i="24" l="1"/>
  <c r="Q9" i="24"/>
  <c r="R9" i="24"/>
  <c r="R28" i="24" l="1"/>
  <c r="Q20" i="24"/>
  <c r="Q22" i="24"/>
  <c r="R22" i="24"/>
  <c r="Q10" i="24" l="1"/>
  <c r="Q11" i="24"/>
  <c r="Q12" i="24"/>
  <c r="Q13" i="24"/>
  <c r="Q14" i="24"/>
  <c r="Q15" i="24"/>
  <c r="Q16" i="24"/>
  <c r="Q17" i="24"/>
  <c r="Q18" i="24"/>
  <c r="Q19" i="24"/>
  <c r="Q28" i="24"/>
  <c r="Q34" i="24"/>
  <c r="Q35" i="24"/>
  <c r="Q8" i="24"/>
  <c r="R10" i="24" l="1"/>
  <c r="R12" i="24"/>
  <c r="R13" i="24"/>
  <c r="R14" i="24"/>
  <c r="R15" i="24"/>
  <c r="R16" i="24"/>
  <c r="R17" i="24"/>
  <c r="R18" i="24"/>
  <c r="R19" i="24"/>
  <c r="R20" i="24"/>
  <c r="R35" i="24"/>
  <c r="E36" i="24" l="1"/>
  <c r="F36" i="24"/>
  <c r="G36" i="24"/>
  <c r="H36" i="24"/>
  <c r="I36" i="24"/>
  <c r="J36" i="24"/>
  <c r="K36" i="24"/>
  <c r="L36" i="24"/>
  <c r="M36" i="24"/>
  <c r="N36" i="24"/>
  <c r="O36" i="24"/>
  <c r="P36" i="24"/>
  <c r="Q51" i="24" l="1"/>
  <c r="E46" i="24" l="1"/>
  <c r="F46" i="24"/>
  <c r="G46" i="24"/>
  <c r="H46" i="24"/>
  <c r="I46" i="24"/>
  <c r="J46" i="24"/>
  <c r="K46" i="24"/>
  <c r="L46" i="24"/>
  <c r="M46" i="24"/>
  <c r="N46" i="24"/>
  <c r="O46" i="24"/>
  <c r="P46" i="24"/>
  <c r="R46" i="24"/>
  <c r="D46" i="24"/>
  <c r="Q50" i="24" l="1"/>
</calcChain>
</file>

<file path=xl/sharedStrings.xml><?xml version="1.0" encoding="utf-8"?>
<sst xmlns="http://schemas.openxmlformats.org/spreadsheetml/2006/main" count="99" uniqueCount="64">
  <si>
    <t>عدد الحصص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</si>
  <si>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</si>
  <si>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</si>
  <si>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</si>
  <si>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</si>
  <si>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</si>
  <si>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</si>
  <si>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</si>
  <si>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</si>
  <si>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س</t>
  </si>
  <si>
    <t>المجموع</t>
  </si>
  <si>
    <t>مجموع الأسئلة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</si>
  <si>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</si>
  <si>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</si>
  <si>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</si>
  <si>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>اختيار من متعدد</t>
  </si>
  <si>
    <t>الدرجة</t>
  </si>
  <si>
    <t>مجموع</t>
  </si>
  <si>
    <t>الأهداف</t>
  </si>
  <si>
    <t>الأسئلة</t>
  </si>
  <si>
    <t>الــمــوضــــوعـات</t>
  </si>
  <si>
    <t>مقالي</t>
  </si>
  <si>
    <r>
      <rPr>
        <b/>
        <u/>
        <sz val="16"/>
        <rFont val="Traditional Arabic"/>
        <family val="1"/>
      </rPr>
      <t>ملاحظات</t>
    </r>
    <r>
      <rPr>
        <b/>
        <sz val="16"/>
        <rFont val="Traditional Arabic"/>
        <family val="1"/>
      </rPr>
      <t xml:space="preserve"> :  </t>
    </r>
    <r>
      <rPr>
        <b/>
        <sz val="16"/>
        <color indexed="10"/>
        <rFont val="Traditional Arabic"/>
        <family val="1"/>
      </rPr>
      <t>ع</t>
    </r>
    <r>
      <rPr>
        <b/>
        <sz val="16"/>
        <rFont val="Traditional Arabic"/>
        <family val="1"/>
      </rPr>
      <t xml:space="preserve"> = عدد الأهداف في كل مستوى ،  </t>
    </r>
    <r>
      <rPr>
        <b/>
        <sz val="16"/>
        <color indexed="10"/>
        <rFont val="Traditional Arabic"/>
        <family val="1"/>
      </rPr>
      <t>س</t>
    </r>
    <r>
      <rPr>
        <b/>
        <sz val="16"/>
        <rFont val="Traditional Arabic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</si>
  <si>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مستويات الأهداف</t>
  </si>
  <si>
    <t>نوعية الفقرات الاختبارية</t>
  </si>
  <si>
    <t>عدد الفقرات</t>
  </si>
  <si>
    <r>
      <t xml:space="preserve">جدول مواصفات مادة </t>
    </r>
    <r>
      <rPr>
        <b/>
        <sz val="20"/>
        <color rgb="FFFF0000"/>
        <rFont val="Arial"/>
        <family val="2"/>
      </rPr>
      <t xml:space="preserve">الرياضيات </t>
    </r>
    <r>
      <rPr>
        <b/>
        <sz val="20"/>
        <color theme="1"/>
        <rFont val="Arial"/>
        <family val="2"/>
      </rPr>
      <t>للصف الخامس الابتدائي</t>
    </r>
  </si>
  <si>
    <t>إعداد المعلم  أ / أحمد عيد محمد البحطيطي</t>
  </si>
  <si>
    <t>عدد الأسئلة : 44</t>
  </si>
  <si>
    <t xml:space="preserve">28 فقرة </t>
  </si>
  <si>
    <t>8 فقرة</t>
  </si>
  <si>
    <t>8 فقرات</t>
  </si>
  <si>
    <t>العام الدراسي 1443هـ - الفصل الدراسي الثالث</t>
  </si>
  <si>
    <t xml:space="preserve">استكشاف : جمع الكسور المتشابهة </t>
  </si>
  <si>
    <t xml:space="preserve">جمع الكسور المتشابهة </t>
  </si>
  <si>
    <t xml:space="preserve">استكشاف طرح الكسور المتشابهة </t>
  </si>
  <si>
    <t xml:space="preserve">طرح الكسور المتشابهة </t>
  </si>
  <si>
    <t xml:space="preserve">جمع الكسور غيرالمتشابهة </t>
  </si>
  <si>
    <t xml:space="preserve">طرح الكسور غيرالمتشابهة </t>
  </si>
  <si>
    <r>
      <t xml:space="preserve">مهارة حل المسألة : </t>
    </r>
    <r>
      <rPr>
        <b/>
        <sz val="14"/>
        <color theme="1"/>
        <rFont val="Simplified Arabic"/>
        <charset val="178"/>
      </rPr>
      <t>تحديد معقولية الإجابة</t>
    </r>
    <r>
      <rPr>
        <b/>
        <sz val="16"/>
        <color theme="1"/>
        <rFont val="Simplified Arabic"/>
        <family val="1"/>
      </rPr>
      <t xml:space="preserve"> </t>
    </r>
  </si>
  <si>
    <t xml:space="preserve">وحدات الطول </t>
  </si>
  <si>
    <r>
      <t xml:space="preserve">مهارة حل المسألة : </t>
    </r>
    <r>
      <rPr>
        <b/>
        <sz val="14"/>
        <color theme="1"/>
        <rFont val="Simplified Arabic"/>
        <charset val="178"/>
      </rPr>
      <t>تحديد معقولية الإجابة</t>
    </r>
  </si>
  <si>
    <t xml:space="preserve">وحدات الكتلة </t>
  </si>
  <si>
    <t xml:space="preserve">وحدات السعة </t>
  </si>
  <si>
    <t xml:space="preserve">وحدات الزمن </t>
  </si>
  <si>
    <t xml:space="preserve">استقصاء حل المسألة </t>
  </si>
  <si>
    <t xml:space="preserve">حساب الزمن المنقضي </t>
  </si>
  <si>
    <t xml:space="preserve">مفردات هندسية </t>
  </si>
  <si>
    <t>خطة حل المسألة (الاستدلال المنطقي )</t>
  </si>
  <si>
    <t xml:space="preserve">الأشكال الرباعية </t>
  </si>
  <si>
    <t xml:space="preserve">الهندسة : الأزواج المرتبة </t>
  </si>
  <si>
    <t>الجبر والهندسة : تمثيل الدوال</t>
  </si>
  <si>
    <t xml:space="preserve">الانسحاب في المستوى الإحداثي </t>
  </si>
  <si>
    <t xml:space="preserve">الانعكاس في المستوى الإحداثي </t>
  </si>
  <si>
    <t>الدوران في المستوى الأحداثي</t>
  </si>
  <si>
    <t xml:space="preserve">المساحة </t>
  </si>
  <si>
    <t xml:space="preserve">محيط مضلع </t>
  </si>
  <si>
    <t xml:space="preserve">مساحة المستطيل والمربع </t>
  </si>
  <si>
    <t xml:space="preserve">الأشكال الثلاثية الأبعاد </t>
  </si>
  <si>
    <t>خطة حل المسألة (إنشاء نموذج )</t>
  </si>
  <si>
    <t xml:space="preserve">حجم المنشور </t>
  </si>
  <si>
    <r>
      <t xml:space="preserve">ملخص بحسب الأسئلة لجدول مواصفات مادة </t>
    </r>
    <r>
      <rPr>
        <b/>
        <sz val="16"/>
        <color indexed="10"/>
        <rFont val="Arial"/>
        <family val="2"/>
      </rPr>
      <t xml:space="preserve">الرياضيات </t>
    </r>
    <r>
      <rPr>
        <b/>
        <sz val="16"/>
        <color indexed="17"/>
        <rFont val="Arial"/>
        <family val="2"/>
      </rPr>
      <t>للصف الخامس الابتدائي ا</t>
    </r>
    <r>
      <rPr>
        <b/>
        <sz val="16"/>
        <color indexed="62"/>
        <rFont val="Arial"/>
        <family val="2"/>
      </rPr>
      <t xml:space="preserve">لفصل الدراسي الثالث 1443هـ </t>
    </r>
  </si>
  <si>
    <r>
      <t xml:space="preserve">ملخص بحسب الأهداف لجدول مواصفات مادة </t>
    </r>
    <r>
      <rPr>
        <b/>
        <sz val="16"/>
        <color indexed="10"/>
        <rFont val="Arial"/>
        <family val="2"/>
      </rPr>
      <t xml:space="preserve">الرياضيات </t>
    </r>
    <r>
      <rPr>
        <b/>
        <sz val="16"/>
        <rFont val="Arial"/>
        <family val="2"/>
      </rPr>
      <t xml:space="preserve"> </t>
    </r>
    <r>
      <rPr>
        <b/>
        <sz val="16"/>
        <color indexed="17"/>
        <rFont val="Arial"/>
        <family val="2"/>
      </rPr>
      <t xml:space="preserve">للصف الخامس الابتدائي </t>
    </r>
    <r>
      <rPr>
        <b/>
        <sz val="16"/>
        <color indexed="62"/>
        <rFont val="Arial"/>
        <family val="2"/>
      </rPr>
      <t xml:space="preserve">الفصل الدراسي  الثالث 1443هـ </t>
    </r>
  </si>
  <si>
    <t xml:space="preserve">           صح وخطأ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</si>
</sst>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‏&quot;\ * #,##0.00_-;_-&quot;ر.س.‏&quot;\ * #,##0.00\-;_-&quot;ر.س.‏&quot;\ * &quot;-&quot;??_-;_-@_-"/>
    <numFmt numFmtId="165" formatCode="[$-2000401]0"/>
  </numFmts>
  <fonts count="35">
    <font>
      <sz val="10"/>
      <name val="Arial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color rgb="FF333399"/>
      <name val="Times New Roman"/>
      <family val="1"/>
      <scheme val="major"/>
    </font>
    <font>
      <sz val="20"/>
      <color theme="1"/>
      <name val="mohammad bold art 1"/>
      <charset val="178"/>
    </font>
    <font>
      <b/>
      <sz val="14"/>
      <color theme="1"/>
      <name val="Traditional Arabic"/>
      <family val="1"/>
    </font>
    <font>
      <sz val="11"/>
      <color theme="1"/>
      <name val="Arial"/>
      <family val="2"/>
      <scheme val="minor"/>
    </font>
    <font>
      <b/>
      <sz val="16"/>
      <name val="Traditional Arabic"/>
      <family val="1"/>
    </font>
    <font>
      <sz val="18"/>
      <color theme="1"/>
      <name val="mohammad bold art 1"/>
      <charset val="178"/>
    </font>
    <font>
      <sz val="18"/>
      <name val="Arial"/>
      <family val="2"/>
    </font>
    <font>
      <b/>
      <sz val="16"/>
      <color indexed="10"/>
      <name val="Traditional Arabic"/>
      <family val="1"/>
    </font>
    <font>
      <b/>
      <sz val="16"/>
      <color theme="1"/>
      <name val="Traditional Arabic"/>
      <family val="1"/>
    </font>
    <font>
      <b/>
      <u/>
      <sz val="16"/>
      <name val="Traditional Arabic"/>
      <family val="1"/>
    </font>
    <font>
      <b/>
      <sz val="14"/>
      <color theme="1"/>
      <name val="Simplified Arabic"/>
      <family val="1"/>
    </font>
    <font>
      <b/>
      <sz val="16"/>
      <color theme="1"/>
      <name val="Simplified Arabic"/>
      <family val="1"/>
    </font>
    <font>
      <b/>
      <sz val="16"/>
      <name val="Simplified Arabic"/>
      <family val="1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6"/>
      <color indexed="8"/>
      <name val="Arial"/>
      <family val="2"/>
      <charset val="178"/>
    </font>
    <font>
      <b/>
      <sz val="16"/>
      <color rgb="FFFF0000"/>
      <name val="Traditional Arabic"/>
      <family val="1"/>
      <charset val="178"/>
    </font>
    <font>
      <b/>
      <sz val="16"/>
      <color indexed="10"/>
      <name val="Arial"/>
      <family val="2"/>
    </font>
    <font>
      <b/>
      <sz val="16"/>
      <color indexed="17"/>
      <name val="Arial"/>
      <family val="2"/>
    </font>
    <font>
      <b/>
      <sz val="16"/>
      <color indexed="62"/>
      <name val="Arial"/>
      <family val="2"/>
    </font>
    <font>
      <b/>
      <sz val="16"/>
      <color rgb="FFFF0000"/>
      <name val="Simplified Arabic"/>
      <family val="1"/>
      <charset val="178"/>
    </font>
    <font>
      <b/>
      <sz val="16"/>
      <color theme="1"/>
      <name val="Simplified Arabic"/>
      <family val="1"/>
      <charset val="178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  <font>
      <b/>
      <sz val="16"/>
      <color rgb="FFFF0000"/>
      <name val="Simplified Arabic"/>
      <family val="1"/>
    </font>
    <font>
      <b/>
      <sz val="14"/>
      <color theme="1"/>
      <name val="Simplified Arabic"/>
      <charset val="178"/>
    </font>
  </fonts>
  <fills count="12">
    <fill>
      <patternFill patternType="none"/>
    </fill>
    <fill>
      <patternFill patternType="gray125"/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BDD8FF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7" fillId="0" borderId="0"/>
  </cellStyleXfs>
  <cellXfs count="84">
    <xf numFmtId="0" fontId="0" fillId="0" borderId="0" xfId="0"/>
    <xf numFmtId="0" fontId="6" fillId="0" borderId="0" xfId="4" applyFont="1" applyAlignment="1">
      <alignment horizontal="center" vertical="center" readingOrder="2"/>
    </xf>
    <xf numFmtId="0" fontId="5" fillId="0" borderId="0" xfId="4" applyFont="1" applyAlignment="1">
      <alignment vertical="center" readingOrder="2"/>
    </xf>
    <xf numFmtId="0" fontId="8" fillId="0" borderId="0" xfId="0" applyNumberFormat="1" applyFont="1" applyFill="1" applyBorder="1" applyAlignment="1" applyProtection="1">
      <alignment vertical="center" readingOrder="2"/>
    </xf>
    <xf numFmtId="0" fontId="9" fillId="0" borderId="0" xfId="4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6" fillId="0" borderId="0" xfId="4" applyFont="1" applyAlignment="1">
      <alignment horizontal="right" vertical="center" readingOrder="2"/>
    </xf>
    <xf numFmtId="0" fontId="1" fillId="0" borderId="0" xfId="4" applyAlignment="1">
      <alignment vertical="center"/>
    </xf>
    <xf numFmtId="0" fontId="12" fillId="0" borderId="0" xfId="4" applyFont="1" applyAlignment="1">
      <alignment horizontal="center" vertical="center" readingOrder="2"/>
    </xf>
    <xf numFmtId="0" fontId="20" fillId="5" borderId="3" xfId="0" applyNumberFormat="1" applyFont="1" applyFill="1" applyBorder="1" applyAlignment="1" applyProtection="1">
      <alignment horizontal="center" vertical="center" wrapText="1" readingOrder="2"/>
    </xf>
    <xf numFmtId="0" fontId="20" fillId="4" borderId="3" xfId="0" applyNumberFormat="1" applyFont="1" applyFill="1" applyBorder="1" applyAlignment="1" applyProtection="1">
      <alignment horizontal="center" vertical="center" wrapText="1" readingOrder="2"/>
    </xf>
    <xf numFmtId="0" fontId="20" fillId="2" borderId="3" xfId="0" applyNumberFormat="1" applyFont="1" applyFill="1" applyBorder="1" applyAlignment="1" applyProtection="1">
      <alignment horizontal="center" vertical="center" readingOrder="2"/>
    </xf>
    <xf numFmtId="0" fontId="16" fillId="8" borderId="3" xfId="0" applyNumberFormat="1" applyFont="1" applyFill="1" applyBorder="1" applyAlignment="1" applyProtection="1">
      <alignment horizontal="center" vertical="center" readingOrder="2"/>
    </xf>
    <xf numFmtId="0" fontId="16" fillId="9" borderId="3" xfId="0" applyNumberFormat="1" applyFont="1" applyFill="1" applyBorder="1" applyAlignment="1" applyProtection="1">
      <alignment horizontal="center" vertical="center" readingOrder="2"/>
    </xf>
    <xf numFmtId="0" fontId="24" fillId="7" borderId="3" xfId="0" applyNumberFormat="1" applyFont="1" applyFill="1" applyBorder="1" applyAlignment="1" applyProtection="1">
      <alignment horizontal="center" vertical="center" readingOrder="2"/>
    </xf>
    <xf numFmtId="1" fontId="8" fillId="10" borderId="3" xfId="0" applyNumberFormat="1" applyFont="1" applyFill="1" applyBorder="1" applyAlignment="1">
      <alignment horizontal="center" vertical="center" readingOrder="2"/>
    </xf>
    <xf numFmtId="1" fontId="8" fillId="7" borderId="3" xfId="0" applyNumberFormat="1" applyFont="1" applyFill="1" applyBorder="1" applyAlignment="1">
      <alignment horizontal="center" vertical="center" readingOrder="2"/>
    </xf>
    <xf numFmtId="0" fontId="8" fillId="3" borderId="0" xfId="0" applyNumberFormat="1" applyFont="1" applyFill="1" applyBorder="1" applyAlignment="1" applyProtection="1">
      <alignment vertical="center" readingOrder="2"/>
    </xf>
    <xf numFmtId="0" fontId="8" fillId="0" borderId="13" xfId="0" applyNumberFormat="1" applyFont="1" applyFill="1" applyBorder="1" applyAlignment="1" applyProtection="1">
      <alignment vertical="center" readingOrder="2"/>
    </xf>
    <xf numFmtId="0" fontId="23" fillId="3" borderId="0" xfId="3" applyFont="1" applyFill="1" applyBorder="1" applyAlignment="1">
      <alignment horizontal="center" vertical="center"/>
    </xf>
    <xf numFmtId="0" fontId="16" fillId="8" borderId="11" xfId="0" applyNumberFormat="1" applyFont="1" applyFill="1" applyBorder="1" applyAlignment="1" applyProtection="1">
      <alignment horizontal="center" vertical="center" readingOrder="2"/>
    </xf>
    <xf numFmtId="0" fontId="16" fillId="9" borderId="11" xfId="0" applyNumberFormat="1" applyFont="1" applyFill="1" applyBorder="1" applyAlignment="1" applyProtection="1">
      <alignment horizontal="center" vertical="center" readingOrder="2"/>
    </xf>
    <xf numFmtId="0" fontId="4" fillId="10" borderId="3" xfId="0" applyNumberFormat="1" applyFont="1" applyFill="1" applyBorder="1" applyAlignment="1" applyProtection="1">
      <alignment horizontal="center" vertical="center" readingOrder="2"/>
    </xf>
    <xf numFmtId="0" fontId="4" fillId="7" borderId="3" xfId="0" applyNumberFormat="1" applyFont="1" applyFill="1" applyBorder="1" applyAlignment="1" applyProtection="1">
      <alignment horizontal="center" vertical="center" readingOrder="2"/>
    </xf>
    <xf numFmtId="1" fontId="19" fillId="5" borderId="3" xfId="0" applyNumberFormat="1" applyFont="1" applyFill="1" applyBorder="1" applyAlignment="1" applyProtection="1">
      <alignment horizontal="center" vertical="center" wrapText="1" readingOrder="2"/>
    </xf>
    <xf numFmtId="1" fontId="19" fillId="4" borderId="3" xfId="0" applyNumberFormat="1" applyFont="1" applyFill="1" applyBorder="1" applyAlignment="1" applyProtection="1">
      <alignment horizontal="center" vertical="center" wrapText="1" readingOrder="2"/>
    </xf>
    <xf numFmtId="1" fontId="24" fillId="7" borderId="12" xfId="0" applyNumberFormat="1" applyFont="1" applyFill="1" applyBorder="1" applyAlignment="1" applyProtection="1">
      <alignment horizontal="center" vertical="center" readingOrder="2"/>
    </xf>
    <xf numFmtId="0" fontId="28" fillId="7" borderId="12" xfId="0" applyNumberFormat="1" applyFont="1" applyFill="1" applyBorder="1" applyAlignment="1" applyProtection="1">
      <alignment horizontal="center" vertical="center" readingOrder="2"/>
    </xf>
    <xf numFmtId="0" fontId="15" fillId="10" borderId="3" xfId="4" applyFont="1" applyFill="1" applyBorder="1" applyAlignment="1">
      <alignment horizontal="center" vertical="center" readingOrder="2"/>
    </xf>
    <xf numFmtId="0" fontId="15" fillId="11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11" borderId="3" xfId="0" applyNumberFormat="1" applyFont="1" applyFill="1" applyBorder="1" applyAlignment="1" applyProtection="1">
      <alignment horizontal="center" vertical="center" wrapText="1" readingOrder="2"/>
      <protection locked="0"/>
    </xf>
    <xf numFmtId="165" fontId="16" fillId="9" borderId="11" xfId="0" applyNumberFormat="1" applyFont="1" applyFill="1" applyBorder="1" applyAlignment="1" applyProtection="1">
      <alignment horizontal="center" vertical="center" readingOrder="2"/>
    </xf>
    <xf numFmtId="165" fontId="16" fillId="8" borderId="11" xfId="0" applyNumberFormat="1" applyFont="1" applyFill="1" applyBorder="1" applyAlignment="1" applyProtection="1">
      <alignment horizontal="center" vertical="center" readingOrder="2"/>
    </xf>
    <xf numFmtId="0" fontId="23" fillId="7" borderId="12" xfId="3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7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0" fillId="0" borderId="8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15" fillId="7" borderId="5" xfId="4" applyFont="1" applyFill="1" applyBorder="1" applyAlignment="1">
      <alignment horizontal="center" vertical="center" readingOrder="2"/>
    </xf>
    <xf numFmtId="0" fontId="15" fillId="7" borderId="10" xfId="4" applyFont="1" applyFill="1" applyBorder="1" applyAlignment="1">
      <alignment horizontal="center" vertical="center" readingOrder="2"/>
    </xf>
    <xf numFmtId="0" fontId="15" fillId="7" borderId="4" xfId="4" applyFont="1" applyFill="1" applyBorder="1" applyAlignment="1">
      <alignment horizontal="center" vertical="center" readingOrder="2"/>
    </xf>
    <xf numFmtId="0" fontId="20" fillId="2" borderId="11" xfId="0" applyFont="1" applyFill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 readingOrder="2"/>
    </xf>
    <xf numFmtId="0" fontId="18" fillId="0" borderId="5" xfId="0" applyNumberFormat="1" applyFont="1" applyFill="1" applyBorder="1" applyAlignment="1" applyProtection="1">
      <alignment horizontal="center" vertical="center" readingOrder="2"/>
    </xf>
    <xf numFmtId="0" fontId="18" fillId="0" borderId="10" xfId="0" applyNumberFormat="1" applyFont="1" applyFill="1" applyBorder="1" applyAlignment="1" applyProtection="1">
      <alignment horizontal="center" vertical="center" readingOrder="2"/>
    </xf>
    <xf numFmtId="0" fontId="18" fillId="0" borderId="4" xfId="0" applyNumberFormat="1" applyFont="1" applyFill="1" applyBorder="1" applyAlignment="1" applyProtection="1">
      <alignment horizontal="center" vertical="center" readingOrder="2"/>
    </xf>
    <xf numFmtId="0" fontId="18" fillId="0" borderId="3" xfId="0" applyNumberFormat="1" applyFont="1" applyFill="1" applyBorder="1" applyAlignment="1" applyProtection="1">
      <alignment horizontal="center" vertical="center" readingOrder="2"/>
    </xf>
    <xf numFmtId="0" fontId="18" fillId="0" borderId="3" xfId="0" applyFont="1" applyBorder="1" applyAlignment="1">
      <alignment horizontal="center" vertical="center" readingOrder="2"/>
    </xf>
    <xf numFmtId="0" fontId="14" fillId="7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2" borderId="5" xfId="0" applyNumberFormat="1" applyFont="1" applyFill="1" applyBorder="1" applyAlignment="1" applyProtection="1">
      <alignment horizontal="center" vertical="center" readingOrder="2"/>
    </xf>
    <xf numFmtId="0" fontId="17" fillId="0" borderId="4" xfId="0" applyFont="1" applyBorder="1" applyAlignment="1">
      <alignment horizontal="center" vertical="center" readingOrder="2"/>
    </xf>
    <xf numFmtId="0" fontId="19" fillId="0" borderId="3" xfId="0" applyNumberFormat="1" applyFont="1" applyFill="1" applyBorder="1" applyAlignment="1" applyProtection="1">
      <alignment vertical="center" readingOrder="2"/>
    </xf>
    <xf numFmtId="0" fontId="19" fillId="0" borderId="3" xfId="0" applyFont="1" applyBorder="1" applyAlignment="1">
      <alignment vertical="center" readingOrder="2"/>
    </xf>
    <xf numFmtId="0" fontId="16" fillId="3" borderId="5" xfId="0" applyNumberFormat="1" applyFont="1" applyFill="1" applyBorder="1" applyAlignment="1" applyProtection="1">
      <alignment horizontal="center" vertical="center" readingOrder="2"/>
    </xf>
    <xf numFmtId="0" fontId="16" fillId="3" borderId="4" xfId="0" applyNumberFormat="1" applyFont="1" applyFill="1" applyBorder="1" applyAlignment="1" applyProtection="1">
      <alignment horizontal="center" vertical="center" readingOrder="2"/>
    </xf>
    <xf numFmtId="0" fontId="16" fillId="3" borderId="3" xfId="0" applyNumberFormat="1" applyFont="1" applyFill="1" applyBorder="1" applyAlignment="1" applyProtection="1">
      <alignment horizontal="center" vertical="center" readingOrder="2"/>
    </xf>
    <xf numFmtId="0" fontId="20" fillId="6" borderId="3" xfId="0" applyNumberFormat="1" applyFont="1" applyFill="1" applyBorder="1" applyAlignment="1" applyProtection="1">
      <alignment horizontal="center" vertical="center" wrapText="1" readingOrder="2"/>
    </xf>
    <xf numFmtId="0" fontId="19" fillId="0" borderId="5" xfId="0" applyNumberFormat="1" applyFont="1" applyFill="1" applyBorder="1" applyAlignment="1" applyProtection="1">
      <alignment horizontal="center" vertical="center" readingOrder="2"/>
    </xf>
    <xf numFmtId="0" fontId="19" fillId="0" borderId="10" xfId="0" applyNumberFormat="1" applyFont="1" applyFill="1" applyBorder="1" applyAlignment="1" applyProtection="1">
      <alignment horizontal="center" vertical="center" readingOrder="2"/>
    </xf>
    <xf numFmtId="0" fontId="19" fillId="0" borderId="4" xfId="0" applyNumberFormat="1" applyFont="1" applyFill="1" applyBorder="1" applyAlignment="1" applyProtection="1">
      <alignment horizontal="center" vertical="center" readingOrder="2"/>
    </xf>
    <xf numFmtId="0" fontId="19" fillId="0" borderId="3" xfId="0" applyNumberFormat="1" applyFont="1" applyFill="1" applyBorder="1" applyAlignment="1" applyProtection="1">
      <alignment horizontal="center" vertical="center" readingOrder="2"/>
    </xf>
    <xf numFmtId="0" fontId="19" fillId="0" borderId="3" xfId="0" applyFont="1" applyBorder="1" applyAlignment="1">
      <alignment horizontal="center" vertical="center" readingOrder="2"/>
    </xf>
    <xf numFmtId="0" fontId="30" fillId="0" borderId="0" xfId="4" applyFont="1" applyAlignment="1">
      <alignment horizontal="center" vertical="center" readingOrder="2"/>
    </xf>
    <xf numFmtId="0" fontId="32" fillId="0" borderId="0" xfId="0" applyFont="1" applyAlignment="1">
      <alignment horizontal="center" vertical="center" readingOrder="2"/>
    </xf>
    <xf numFmtId="0" fontId="29" fillId="10" borderId="11" xfId="0" applyNumberFormat="1" applyFont="1" applyFill="1" applyBorder="1" applyAlignment="1" applyProtection="1">
      <alignment horizontal="center" vertical="center" readingOrder="2"/>
      <protection locked="0"/>
    </xf>
    <xf numFmtId="0" fontId="29" fillId="10" borderId="14" xfId="0" applyNumberFormat="1" applyFont="1" applyFill="1" applyBorder="1" applyAlignment="1" applyProtection="1">
      <alignment horizontal="center" vertical="center" readingOrder="2"/>
      <protection locked="0"/>
    </xf>
    <xf numFmtId="0" fontId="29" fillId="10" borderId="12" xfId="0" applyNumberFormat="1" applyFont="1" applyFill="1" applyBorder="1" applyAlignment="1" applyProtection="1">
      <alignment horizontal="center" vertical="center" readingOrder="2"/>
      <protection locked="0"/>
    </xf>
    <xf numFmtId="0" fontId="15" fillId="11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7" borderId="3" xfId="0" applyFont="1" applyFill="1" applyBorder="1" applyAlignment="1" applyProtection="1">
      <alignment horizontal="center" vertical="center" wrapText="1" readingOrder="2"/>
      <protection locked="0"/>
    </xf>
    <xf numFmtId="0" fontId="14" fillId="7" borderId="11" xfId="0" applyFont="1" applyFill="1" applyBorder="1" applyAlignment="1" applyProtection="1">
      <alignment horizontal="center" vertical="center" wrapText="1" readingOrder="2"/>
      <protection locked="0"/>
    </xf>
    <xf numFmtId="0" fontId="33" fillId="3" borderId="3" xfId="0" applyNumberFormat="1" applyFont="1" applyFill="1" applyBorder="1" applyAlignment="1" applyProtection="1">
      <alignment horizontal="center" vertical="center" readingOrder="2"/>
    </xf>
    <xf numFmtId="0" fontId="15" fillId="7" borderId="3" xfId="4" applyFont="1" applyFill="1" applyBorder="1" applyAlignment="1">
      <alignment horizontal="center" vertical="center" readingOrder="2"/>
    </xf>
    <xf numFmtId="0" fontId="16" fillId="7" borderId="3" xfId="0" applyFont="1" applyFill="1" applyBorder="1" applyAlignment="1">
      <alignment horizontal="center" vertical="center" readingOrder="2"/>
    </xf>
    <xf numFmtId="0" fontId="21" fillId="0" borderId="0" xfId="4" applyFont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15" fillId="10" borderId="5" xfId="4" applyFont="1" applyFill="1" applyBorder="1" applyAlignment="1">
      <alignment horizontal="center" vertical="center" readingOrder="2"/>
    </xf>
    <xf numFmtId="0" fontId="0" fillId="10" borderId="10" xfId="0" applyFill="1" applyBorder="1" applyAlignment="1">
      <alignment horizontal="center" vertical="center" readingOrder="2"/>
    </xf>
    <xf numFmtId="0" fontId="0" fillId="10" borderId="4" xfId="0" applyFill="1" applyBorder="1" applyAlignment="1">
      <alignment horizontal="center" vertical="center" readingOrder="2"/>
    </xf>
  </cellXfs>
  <cellStyles count="6">
    <cellStyle name="Currency 2" xfId="1"/>
    <cellStyle name="Normal" xfId="0" builtinId="0"/>
    <cellStyle name="Normal 2" xfId="2"/>
    <cellStyle name="Normal 3" xfId="3"/>
    <cellStyle name="عادي 2" xfId="4"/>
    <cellStyle name="عادي 2 2" xfId="5"/>
  </cellStyles>
  <dxfs count="0"/>
  <tableStyles count="0" defaultTableStyle="TableStyleMedium2" defaultPivotStyle="PivotStyleLight16"/>
  <colors>
    <mruColors>
      <color rgb="FFFFB9FF"/>
      <color rgb="FFABFFAB"/>
      <color rgb="FFFFECAF"/>
      <color rgb="FFBDD8FF"/>
      <color rgb="FFE8D1BA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rightToLeft="1" tabSelected="1" view="pageBreakPreview" topLeftCell="B39" zoomScale="78" zoomScaleNormal="84" zoomScaleSheetLayoutView="78" zoomScalePageLayoutView="62" workbookViewId="0">
      <selection activeCell="O38" sqref="O38"/>
    </sheetView>
  </sheetViews>
  <sheetFormatPr defaultColWidth="9" defaultRowHeight="30" customHeight="1"/>
  <cols>
    <col min="1" max="1" width="3.33203125" style="1" customWidth="1"/>
    <col min="2" max="2" width="7.6640625" style="6" customWidth="1"/>
    <col min="3" max="3" width="39.88671875" style="1" customWidth="1"/>
    <col min="4" max="4" width="9" style="1" customWidth="1"/>
    <col min="5" max="10" width="7.6640625" style="1" customWidth="1"/>
    <col min="11" max="11" width="7.6640625" style="7" customWidth="1"/>
    <col min="12" max="18" width="7.6640625" style="1" customWidth="1"/>
    <col min="19" max="19" width="3.44140625" style="1" customWidth="1"/>
    <col min="20" max="16384" width="9" style="1"/>
  </cols>
  <sheetData>
    <row r="1" spans="1:19" ht="30" customHeight="1">
      <c r="A1" s="65" t="s">
        <v>26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6"/>
    </row>
    <row r="2" spans="1:19" ht="30" customHeight="1" thickBot="1">
      <c r="A2" s="4"/>
      <c r="B2" s="4"/>
      <c r="C2" s="4"/>
      <c r="D2" s="79" t="s">
        <v>32</v>
      </c>
      <c r="E2" s="80"/>
      <c r="F2" s="80"/>
      <c r="G2" s="80"/>
      <c r="H2" s="80"/>
      <c r="I2" s="80"/>
      <c r="J2" s="80"/>
      <c r="K2" s="80"/>
      <c r="L2" s="4"/>
      <c r="M2" s="4"/>
      <c r="N2" s="4"/>
      <c r="O2" s="4"/>
      <c r="P2" s="4"/>
      <c r="Q2" s="4"/>
      <c r="R2" s="4"/>
      <c r="S2" s="5"/>
    </row>
    <row r="3" spans="1:19" ht="30" customHeight="1" thickBot="1">
      <c r="B3" s="2"/>
      <c r="C3" s="28" t="s">
        <v>28</v>
      </c>
      <c r="D3" s="2"/>
      <c r="E3" s="2"/>
      <c r="F3" s="2"/>
      <c r="G3" s="2"/>
      <c r="H3" s="2"/>
      <c r="I3" s="2"/>
      <c r="J3" s="2"/>
      <c r="K3" s="1"/>
      <c r="L3" s="81" t="s">
        <v>27</v>
      </c>
      <c r="M3" s="82"/>
      <c r="N3" s="82"/>
      <c r="O3" s="82"/>
      <c r="P3" s="82"/>
      <c r="Q3" s="83"/>
      <c r="R3" s="4"/>
    </row>
    <row r="4" spans="1:19" ht="30" customHeight="1" thickBot="1"/>
    <row r="5" spans="1:19" ht="30" customHeight="1" thickBot="1">
      <c r="B5" s="67" t="s">
        <v>12</v>
      </c>
      <c r="C5" s="70" t="s">
        <v>20</v>
      </c>
      <c r="D5" s="50" t="s">
        <v>0</v>
      </c>
      <c r="E5" s="77" t="s">
        <v>23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51" t="s">
        <v>1</v>
      </c>
      <c r="R5" s="74" t="s">
        <v>11</v>
      </c>
    </row>
    <row r="6" spans="1:19" ht="30" customHeight="1" thickBot="1">
      <c r="B6" s="68"/>
      <c r="C6" s="70"/>
      <c r="D6" s="50"/>
      <c r="E6" s="76" t="s">
        <v>2</v>
      </c>
      <c r="F6" s="76"/>
      <c r="G6" s="76" t="s">
        <v>3</v>
      </c>
      <c r="H6" s="76"/>
      <c r="I6" s="76" t="s">
        <v>4</v>
      </c>
      <c r="J6" s="76"/>
      <c r="K6" s="76" t="s">
        <v>5</v>
      </c>
      <c r="L6" s="76"/>
      <c r="M6" s="76" t="s">
        <v>6</v>
      </c>
      <c r="N6" s="76"/>
      <c r="O6" s="76" t="s">
        <v>7</v>
      </c>
      <c r="P6" s="76"/>
      <c r="Q6" s="51"/>
      <c r="R6" s="74"/>
    </row>
    <row r="7" spans="1:19" ht="30" customHeight="1" thickBot="1">
      <c r="B7" s="69"/>
      <c r="C7" s="71"/>
      <c r="D7" s="72"/>
      <c r="E7" s="20" t="s">
        <v>8</v>
      </c>
      <c r="F7" s="21" t="s">
        <v>9</v>
      </c>
      <c r="G7" s="20" t="s">
        <v>8</v>
      </c>
      <c r="H7" s="21" t="s">
        <v>9</v>
      </c>
      <c r="I7" s="20" t="s">
        <v>8</v>
      </c>
      <c r="J7" s="21" t="s">
        <v>9</v>
      </c>
      <c r="K7" s="20" t="s">
        <v>8</v>
      </c>
      <c r="L7" s="21" t="s">
        <v>9</v>
      </c>
      <c r="M7" s="20" t="s">
        <v>8</v>
      </c>
      <c r="N7" s="21" t="s">
        <v>9</v>
      </c>
      <c r="O7" s="20" t="s">
        <v>8</v>
      </c>
      <c r="P7" s="21" t="s">
        <v>9</v>
      </c>
      <c r="Q7" s="73"/>
      <c r="R7" s="75"/>
    </row>
    <row r="8" spans="1:19" ht="30" customHeight="1" thickBot="1">
      <c r="B8" s="28">
        <v>1</v>
      </c>
      <c r="C8" s="29" t="s">
        <v>33</v>
      </c>
      <c r="D8" s="16">
        <v>2</v>
      </c>
      <c r="E8" s="20">
        <v>1</v>
      </c>
      <c r="F8" s="21">
        <v>0</v>
      </c>
      <c r="G8" s="20">
        <v>1</v>
      </c>
      <c r="H8" s="21">
        <v>0</v>
      </c>
      <c r="I8" s="20">
        <v>3</v>
      </c>
      <c r="J8" s="21">
        <v>0</v>
      </c>
      <c r="K8" s="20">
        <v>1</v>
      </c>
      <c r="L8" s="21">
        <v>0</v>
      </c>
      <c r="M8" s="20">
        <v>1</v>
      </c>
      <c r="N8" s="21">
        <v>0</v>
      </c>
      <c r="O8" s="20">
        <v>0</v>
      </c>
      <c r="P8" s="21">
        <v>0</v>
      </c>
      <c r="Q8" s="15">
        <f t="shared" ref="Q8" si="0">E8+G8+I8+K8+M8+O8</f>
        <v>7</v>
      </c>
      <c r="R8" s="16">
        <f>F8+H8+J8+L8+N8+P8</f>
        <v>0</v>
      </c>
    </row>
    <row r="9" spans="1:19" ht="30" customHeight="1" thickBot="1">
      <c r="B9" s="28">
        <v>2</v>
      </c>
      <c r="C9" s="29" t="s">
        <v>34</v>
      </c>
      <c r="D9" s="16">
        <v>2</v>
      </c>
      <c r="E9" s="20">
        <v>0</v>
      </c>
      <c r="F9" s="21">
        <v>0</v>
      </c>
      <c r="G9" s="20">
        <v>0</v>
      </c>
      <c r="H9" s="21">
        <v>0</v>
      </c>
      <c r="I9" s="20">
        <v>1</v>
      </c>
      <c r="J9" s="21">
        <v>1</v>
      </c>
      <c r="K9" s="20">
        <v>0</v>
      </c>
      <c r="L9" s="21">
        <v>0</v>
      </c>
      <c r="M9" s="20">
        <v>0</v>
      </c>
      <c r="N9" s="21">
        <v>0</v>
      </c>
      <c r="O9" s="20">
        <v>0</v>
      </c>
      <c r="P9" s="21">
        <v>0</v>
      </c>
      <c r="Q9" s="15">
        <f t="shared" ref="Q9:Q20" si="1">E9+G9+I9+K9+M9+O9</f>
        <v>1</v>
      </c>
      <c r="R9" s="16">
        <f t="shared" ref="R9:R35" si="2">F9+H9+J9+L9+N9+P9</f>
        <v>1</v>
      </c>
    </row>
    <row r="10" spans="1:19" ht="30" customHeight="1" thickBot="1">
      <c r="B10" s="28">
        <v>3</v>
      </c>
      <c r="C10" s="29" t="s">
        <v>35</v>
      </c>
      <c r="D10" s="16">
        <v>2</v>
      </c>
      <c r="E10" s="20">
        <v>1</v>
      </c>
      <c r="F10" s="21">
        <v>0</v>
      </c>
      <c r="G10" s="20">
        <v>3</v>
      </c>
      <c r="H10" s="21">
        <v>0</v>
      </c>
      <c r="I10" s="20">
        <v>1</v>
      </c>
      <c r="J10" s="21">
        <v>0</v>
      </c>
      <c r="K10" s="20">
        <v>0</v>
      </c>
      <c r="L10" s="21">
        <v>0</v>
      </c>
      <c r="M10" s="20">
        <v>0</v>
      </c>
      <c r="N10" s="21">
        <v>0</v>
      </c>
      <c r="O10" s="20">
        <v>0</v>
      </c>
      <c r="P10" s="21">
        <v>0</v>
      </c>
      <c r="Q10" s="15">
        <f t="shared" si="1"/>
        <v>5</v>
      </c>
      <c r="R10" s="16">
        <f t="shared" si="2"/>
        <v>0</v>
      </c>
    </row>
    <row r="11" spans="1:19" ht="30" customHeight="1" thickBot="1">
      <c r="B11" s="28">
        <v>4</v>
      </c>
      <c r="C11" s="29" t="s">
        <v>36</v>
      </c>
      <c r="D11" s="16">
        <v>2</v>
      </c>
      <c r="E11" s="20">
        <v>0</v>
      </c>
      <c r="F11" s="21">
        <v>0</v>
      </c>
      <c r="G11" s="20">
        <v>1</v>
      </c>
      <c r="H11" s="21">
        <v>1</v>
      </c>
      <c r="I11" s="20">
        <v>1</v>
      </c>
      <c r="J11" s="21">
        <v>0</v>
      </c>
      <c r="K11" s="20">
        <v>0</v>
      </c>
      <c r="L11" s="21">
        <v>0</v>
      </c>
      <c r="M11" s="20">
        <v>0</v>
      </c>
      <c r="N11" s="21">
        <v>0</v>
      </c>
      <c r="O11" s="20">
        <v>0</v>
      </c>
      <c r="P11" s="21">
        <v>0</v>
      </c>
      <c r="Q11" s="15">
        <f t="shared" si="1"/>
        <v>2</v>
      </c>
      <c r="R11" s="16">
        <f>F11+H11+J11+L11+N11+P11</f>
        <v>1</v>
      </c>
    </row>
    <row r="12" spans="1:19" ht="30" customHeight="1" thickBot="1">
      <c r="B12" s="28">
        <v>5</v>
      </c>
      <c r="C12" s="29" t="s">
        <v>37</v>
      </c>
      <c r="D12" s="16">
        <v>3</v>
      </c>
      <c r="E12" s="20">
        <v>1</v>
      </c>
      <c r="F12" s="21">
        <v>0</v>
      </c>
      <c r="G12" s="20">
        <v>1</v>
      </c>
      <c r="H12" s="21">
        <v>1</v>
      </c>
      <c r="I12" s="20">
        <v>1</v>
      </c>
      <c r="J12" s="21">
        <v>0</v>
      </c>
      <c r="K12" s="20">
        <v>1</v>
      </c>
      <c r="L12" s="21">
        <v>1</v>
      </c>
      <c r="M12" s="20">
        <v>0</v>
      </c>
      <c r="N12" s="21">
        <v>0</v>
      </c>
      <c r="O12" s="20">
        <v>0</v>
      </c>
      <c r="P12" s="21">
        <v>0</v>
      </c>
      <c r="Q12" s="15">
        <f t="shared" si="1"/>
        <v>4</v>
      </c>
      <c r="R12" s="16">
        <f t="shared" si="2"/>
        <v>2</v>
      </c>
    </row>
    <row r="13" spans="1:19" ht="30" customHeight="1" thickBot="1">
      <c r="B13" s="28">
        <v>6</v>
      </c>
      <c r="C13" s="29" t="s">
        <v>38</v>
      </c>
      <c r="D13" s="16">
        <v>3</v>
      </c>
      <c r="E13" s="20">
        <v>1</v>
      </c>
      <c r="F13" s="21">
        <v>0</v>
      </c>
      <c r="G13" s="20">
        <v>3</v>
      </c>
      <c r="H13" s="21">
        <v>1</v>
      </c>
      <c r="I13" s="20">
        <v>3</v>
      </c>
      <c r="J13" s="21">
        <v>1</v>
      </c>
      <c r="K13" s="20">
        <v>1</v>
      </c>
      <c r="L13" s="21">
        <v>0</v>
      </c>
      <c r="M13" s="20">
        <v>1</v>
      </c>
      <c r="N13" s="21">
        <v>0</v>
      </c>
      <c r="O13" s="20">
        <v>0</v>
      </c>
      <c r="P13" s="21">
        <v>0</v>
      </c>
      <c r="Q13" s="15">
        <f t="shared" si="1"/>
        <v>9</v>
      </c>
      <c r="R13" s="16">
        <f t="shared" si="2"/>
        <v>2</v>
      </c>
    </row>
    <row r="14" spans="1:19" ht="30" customHeight="1" thickBot="1">
      <c r="B14" s="28">
        <v>7</v>
      </c>
      <c r="C14" s="29" t="s">
        <v>39</v>
      </c>
      <c r="D14" s="16">
        <v>1</v>
      </c>
      <c r="E14" s="20">
        <v>1</v>
      </c>
      <c r="F14" s="21">
        <v>0</v>
      </c>
      <c r="G14" s="20">
        <v>1</v>
      </c>
      <c r="H14" s="21">
        <v>0</v>
      </c>
      <c r="I14" s="20">
        <v>3</v>
      </c>
      <c r="J14" s="21">
        <v>0</v>
      </c>
      <c r="K14" s="20">
        <v>1</v>
      </c>
      <c r="L14" s="21">
        <v>0</v>
      </c>
      <c r="M14" s="20">
        <v>3</v>
      </c>
      <c r="N14" s="21">
        <v>0</v>
      </c>
      <c r="O14" s="20">
        <v>0</v>
      </c>
      <c r="P14" s="21">
        <v>0</v>
      </c>
      <c r="Q14" s="15">
        <f t="shared" si="1"/>
        <v>9</v>
      </c>
      <c r="R14" s="16">
        <f t="shared" si="2"/>
        <v>0</v>
      </c>
    </row>
    <row r="15" spans="1:19" ht="30" customHeight="1" thickBot="1">
      <c r="B15" s="28">
        <v>8</v>
      </c>
      <c r="C15" s="29" t="s">
        <v>40</v>
      </c>
      <c r="D15" s="16">
        <v>2</v>
      </c>
      <c r="E15" s="20">
        <v>1</v>
      </c>
      <c r="F15" s="21">
        <v>0</v>
      </c>
      <c r="G15" s="20">
        <v>1</v>
      </c>
      <c r="H15" s="21">
        <v>0</v>
      </c>
      <c r="I15" s="20">
        <v>3</v>
      </c>
      <c r="J15" s="21">
        <v>0</v>
      </c>
      <c r="K15" s="20">
        <v>3</v>
      </c>
      <c r="L15" s="21">
        <v>1</v>
      </c>
      <c r="M15" s="20">
        <v>1</v>
      </c>
      <c r="N15" s="21">
        <v>0</v>
      </c>
      <c r="O15" s="20">
        <v>0</v>
      </c>
      <c r="P15" s="21">
        <v>0</v>
      </c>
      <c r="Q15" s="15">
        <f t="shared" si="1"/>
        <v>9</v>
      </c>
      <c r="R15" s="16">
        <f t="shared" si="2"/>
        <v>1</v>
      </c>
    </row>
    <row r="16" spans="1:19" ht="30" customHeight="1" thickBot="1">
      <c r="B16" s="28">
        <v>9</v>
      </c>
      <c r="C16" s="30" t="s">
        <v>41</v>
      </c>
      <c r="D16" s="16">
        <v>1</v>
      </c>
      <c r="E16" s="20">
        <v>1</v>
      </c>
      <c r="F16" s="21">
        <v>0</v>
      </c>
      <c r="G16" s="20">
        <v>1</v>
      </c>
      <c r="H16" s="21">
        <v>0</v>
      </c>
      <c r="I16" s="20">
        <v>3</v>
      </c>
      <c r="J16" s="21">
        <v>1</v>
      </c>
      <c r="K16" s="20">
        <v>0</v>
      </c>
      <c r="L16" s="21">
        <v>0</v>
      </c>
      <c r="M16" s="20">
        <v>0</v>
      </c>
      <c r="N16" s="21">
        <v>0</v>
      </c>
      <c r="O16" s="20">
        <v>0</v>
      </c>
      <c r="P16" s="21">
        <v>0</v>
      </c>
      <c r="Q16" s="15">
        <f t="shared" si="1"/>
        <v>5</v>
      </c>
      <c r="R16" s="16">
        <f t="shared" si="2"/>
        <v>1</v>
      </c>
    </row>
    <row r="17" spans="2:18" ht="30" customHeight="1" thickBot="1">
      <c r="B17" s="28">
        <v>10</v>
      </c>
      <c r="C17" s="29" t="s">
        <v>42</v>
      </c>
      <c r="D17" s="16">
        <v>2</v>
      </c>
      <c r="E17" s="20">
        <v>1</v>
      </c>
      <c r="F17" s="21">
        <v>0</v>
      </c>
      <c r="G17" s="20">
        <v>1</v>
      </c>
      <c r="H17" s="21">
        <v>0</v>
      </c>
      <c r="I17" s="20">
        <v>3</v>
      </c>
      <c r="J17" s="21">
        <v>1</v>
      </c>
      <c r="K17" s="20">
        <v>0</v>
      </c>
      <c r="L17" s="21">
        <v>0</v>
      </c>
      <c r="M17" s="20">
        <v>1</v>
      </c>
      <c r="N17" s="21">
        <v>0</v>
      </c>
      <c r="O17" s="20">
        <v>0</v>
      </c>
      <c r="P17" s="21">
        <v>0</v>
      </c>
      <c r="Q17" s="15">
        <f t="shared" si="1"/>
        <v>6</v>
      </c>
      <c r="R17" s="16">
        <f t="shared" si="2"/>
        <v>1</v>
      </c>
    </row>
    <row r="18" spans="2:18" ht="30" customHeight="1" thickBot="1">
      <c r="B18" s="28">
        <v>11</v>
      </c>
      <c r="C18" s="29" t="s">
        <v>43</v>
      </c>
      <c r="D18" s="16">
        <v>2</v>
      </c>
      <c r="E18" s="20">
        <v>0</v>
      </c>
      <c r="F18" s="21">
        <v>0</v>
      </c>
      <c r="G18" s="20">
        <v>1</v>
      </c>
      <c r="H18" s="21">
        <v>0</v>
      </c>
      <c r="I18" s="20">
        <v>1</v>
      </c>
      <c r="J18" s="21">
        <v>0</v>
      </c>
      <c r="K18" s="20">
        <v>0</v>
      </c>
      <c r="L18" s="21">
        <v>1</v>
      </c>
      <c r="M18" s="20">
        <v>0</v>
      </c>
      <c r="N18" s="21">
        <v>0</v>
      </c>
      <c r="O18" s="20">
        <v>0</v>
      </c>
      <c r="P18" s="21">
        <v>0</v>
      </c>
      <c r="Q18" s="15">
        <f t="shared" si="1"/>
        <v>2</v>
      </c>
      <c r="R18" s="16">
        <f t="shared" si="2"/>
        <v>1</v>
      </c>
    </row>
    <row r="19" spans="2:18" ht="30" customHeight="1" thickBot="1">
      <c r="B19" s="28">
        <v>12</v>
      </c>
      <c r="C19" s="29" t="s">
        <v>44</v>
      </c>
      <c r="D19" s="16">
        <v>3</v>
      </c>
      <c r="E19" s="20">
        <v>2</v>
      </c>
      <c r="F19" s="21">
        <v>1</v>
      </c>
      <c r="G19" s="20">
        <v>1</v>
      </c>
      <c r="H19" s="21">
        <v>0</v>
      </c>
      <c r="I19" s="20">
        <v>3</v>
      </c>
      <c r="J19" s="21">
        <v>1</v>
      </c>
      <c r="K19" s="20">
        <v>1</v>
      </c>
      <c r="L19" s="21">
        <v>0</v>
      </c>
      <c r="M19" s="20">
        <v>0</v>
      </c>
      <c r="N19" s="21">
        <v>1</v>
      </c>
      <c r="O19" s="20">
        <v>0</v>
      </c>
      <c r="P19" s="21">
        <v>0</v>
      </c>
      <c r="Q19" s="15">
        <f t="shared" si="1"/>
        <v>7</v>
      </c>
      <c r="R19" s="16">
        <f>F19+H19+J19+L19+N19+P19</f>
        <v>3</v>
      </c>
    </row>
    <row r="20" spans="2:18" ht="30" customHeight="1" thickBot="1">
      <c r="B20" s="28">
        <v>13</v>
      </c>
      <c r="C20" s="29" t="s">
        <v>45</v>
      </c>
      <c r="D20" s="16">
        <v>1</v>
      </c>
      <c r="E20" s="20">
        <v>1</v>
      </c>
      <c r="F20" s="21">
        <v>0</v>
      </c>
      <c r="G20" s="20">
        <v>2</v>
      </c>
      <c r="H20" s="21">
        <v>0</v>
      </c>
      <c r="I20" s="20">
        <v>3</v>
      </c>
      <c r="J20" s="21">
        <v>1</v>
      </c>
      <c r="K20" s="20">
        <v>1</v>
      </c>
      <c r="L20" s="21">
        <v>0</v>
      </c>
      <c r="M20" s="20">
        <v>1</v>
      </c>
      <c r="N20" s="21">
        <v>0</v>
      </c>
      <c r="O20" s="20">
        <v>0</v>
      </c>
      <c r="P20" s="21">
        <v>0</v>
      </c>
      <c r="Q20" s="15">
        <f t="shared" si="1"/>
        <v>8</v>
      </c>
      <c r="R20" s="16">
        <f>F20+H20+J20+L20+N20+P20</f>
        <v>1</v>
      </c>
    </row>
    <row r="21" spans="2:18" ht="30" customHeight="1" thickBot="1">
      <c r="B21" s="28">
        <v>14</v>
      </c>
      <c r="C21" s="29" t="s">
        <v>46</v>
      </c>
      <c r="D21" s="16">
        <v>3</v>
      </c>
      <c r="E21" s="20">
        <v>1</v>
      </c>
      <c r="F21" s="21">
        <v>0</v>
      </c>
      <c r="G21" s="20">
        <v>2</v>
      </c>
      <c r="H21" s="21">
        <v>1</v>
      </c>
      <c r="I21" s="20">
        <v>3</v>
      </c>
      <c r="J21" s="21">
        <v>1</v>
      </c>
      <c r="K21" s="20">
        <v>0</v>
      </c>
      <c r="L21" s="21">
        <v>0</v>
      </c>
      <c r="M21" s="20">
        <v>0</v>
      </c>
      <c r="N21" s="21">
        <v>1</v>
      </c>
      <c r="O21" s="20">
        <v>0</v>
      </c>
      <c r="P21" s="21">
        <v>0</v>
      </c>
      <c r="Q21" s="15">
        <v>7</v>
      </c>
      <c r="R21" s="16">
        <v>3</v>
      </c>
    </row>
    <row r="22" spans="2:18" ht="30" customHeight="1" thickBot="1">
      <c r="B22" s="28">
        <v>15</v>
      </c>
      <c r="C22" s="29" t="s">
        <v>47</v>
      </c>
      <c r="D22" s="16">
        <v>2</v>
      </c>
      <c r="E22" s="20">
        <v>1</v>
      </c>
      <c r="F22" s="21">
        <v>0</v>
      </c>
      <c r="G22" s="20">
        <v>0</v>
      </c>
      <c r="H22" s="21">
        <v>0</v>
      </c>
      <c r="I22" s="20">
        <v>1</v>
      </c>
      <c r="J22" s="21">
        <v>0</v>
      </c>
      <c r="K22" s="20">
        <v>1</v>
      </c>
      <c r="L22" s="21">
        <v>1</v>
      </c>
      <c r="M22" s="20">
        <v>0</v>
      </c>
      <c r="N22" s="21">
        <v>0</v>
      </c>
      <c r="O22" s="20">
        <v>0</v>
      </c>
      <c r="P22" s="21">
        <v>0</v>
      </c>
      <c r="Q22" s="15">
        <f>E22+G22+I22+K22+M22+O22</f>
        <v>3</v>
      </c>
      <c r="R22" s="16">
        <f t="shared" si="2"/>
        <v>1</v>
      </c>
    </row>
    <row r="23" spans="2:18" ht="30" customHeight="1" thickBot="1">
      <c r="B23" s="28">
        <v>16</v>
      </c>
      <c r="C23" s="29" t="s">
        <v>48</v>
      </c>
      <c r="D23" s="16">
        <v>1</v>
      </c>
      <c r="E23" s="20">
        <v>3</v>
      </c>
      <c r="F23" s="21">
        <v>0</v>
      </c>
      <c r="G23" s="20">
        <v>1</v>
      </c>
      <c r="H23" s="21">
        <v>0</v>
      </c>
      <c r="I23" s="20">
        <v>1</v>
      </c>
      <c r="J23" s="21">
        <v>0</v>
      </c>
      <c r="K23" s="20">
        <v>0</v>
      </c>
      <c r="L23" s="21">
        <v>0</v>
      </c>
      <c r="M23" s="20">
        <v>1</v>
      </c>
      <c r="N23" s="21">
        <v>0</v>
      </c>
      <c r="O23" s="20">
        <v>0</v>
      </c>
      <c r="P23" s="21">
        <v>0</v>
      </c>
      <c r="Q23" s="15">
        <v>3</v>
      </c>
      <c r="R23" s="16">
        <v>0</v>
      </c>
    </row>
    <row r="24" spans="2:18" ht="30" customHeight="1" thickBot="1">
      <c r="B24" s="28">
        <v>17</v>
      </c>
      <c r="C24" s="29" t="s">
        <v>49</v>
      </c>
      <c r="D24" s="16">
        <v>3</v>
      </c>
      <c r="E24" s="20">
        <v>1</v>
      </c>
      <c r="F24" s="21">
        <v>0</v>
      </c>
      <c r="G24" s="20">
        <v>3</v>
      </c>
      <c r="H24" s="21">
        <v>1</v>
      </c>
      <c r="I24" s="20">
        <v>1</v>
      </c>
      <c r="J24" s="21">
        <v>0</v>
      </c>
      <c r="K24" s="20">
        <v>3</v>
      </c>
      <c r="L24" s="21">
        <v>1</v>
      </c>
      <c r="M24" s="20">
        <v>1</v>
      </c>
      <c r="N24" s="21">
        <v>0</v>
      </c>
      <c r="O24" s="20">
        <v>0</v>
      </c>
      <c r="P24" s="21">
        <v>0</v>
      </c>
      <c r="Q24" s="15">
        <v>8</v>
      </c>
      <c r="R24" s="16">
        <v>3</v>
      </c>
    </row>
    <row r="25" spans="2:18" ht="30" customHeight="1" thickBot="1">
      <c r="B25" s="28">
        <v>18</v>
      </c>
      <c r="C25" s="29" t="s">
        <v>50</v>
      </c>
      <c r="D25" s="16">
        <v>3</v>
      </c>
      <c r="E25" s="20">
        <v>1</v>
      </c>
      <c r="F25" s="21">
        <v>0</v>
      </c>
      <c r="G25" s="20">
        <v>2</v>
      </c>
      <c r="H25" s="21">
        <v>1</v>
      </c>
      <c r="I25" s="20">
        <v>1</v>
      </c>
      <c r="J25" s="21">
        <v>0</v>
      </c>
      <c r="K25" s="20">
        <v>1</v>
      </c>
      <c r="L25" s="21">
        <v>0</v>
      </c>
      <c r="M25" s="20">
        <v>0</v>
      </c>
      <c r="N25" s="21">
        <v>0</v>
      </c>
      <c r="O25" s="20">
        <v>0</v>
      </c>
      <c r="P25" s="21">
        <v>0</v>
      </c>
      <c r="Q25" s="15">
        <v>7</v>
      </c>
      <c r="R25" s="16">
        <v>2</v>
      </c>
    </row>
    <row r="26" spans="2:18" ht="30" customHeight="1" thickBot="1">
      <c r="B26" s="28">
        <v>19</v>
      </c>
      <c r="C26" s="29" t="s">
        <v>51</v>
      </c>
      <c r="D26" s="16">
        <v>3</v>
      </c>
      <c r="E26" s="20">
        <v>3</v>
      </c>
      <c r="F26" s="31">
        <v>2</v>
      </c>
      <c r="G26" s="20">
        <v>0</v>
      </c>
      <c r="H26" s="21">
        <v>0</v>
      </c>
      <c r="I26" s="20">
        <v>3</v>
      </c>
      <c r="J26" s="21">
        <v>1</v>
      </c>
      <c r="K26" s="20">
        <v>1</v>
      </c>
      <c r="L26" s="21">
        <v>0</v>
      </c>
      <c r="M26" s="20">
        <v>1</v>
      </c>
      <c r="N26" s="21">
        <v>0</v>
      </c>
      <c r="O26" s="20">
        <v>0</v>
      </c>
      <c r="P26" s="21">
        <v>0</v>
      </c>
      <c r="Q26" s="15">
        <v>8</v>
      </c>
      <c r="R26" s="16">
        <v>2</v>
      </c>
    </row>
    <row r="27" spans="2:18" ht="30" customHeight="1" thickBot="1">
      <c r="B27" s="28">
        <v>20</v>
      </c>
      <c r="C27" s="29" t="s">
        <v>52</v>
      </c>
      <c r="D27" s="16">
        <v>3</v>
      </c>
      <c r="E27" s="20">
        <v>0</v>
      </c>
      <c r="F27" s="31">
        <v>0</v>
      </c>
      <c r="G27" s="20">
        <v>3</v>
      </c>
      <c r="H27" s="21">
        <v>1</v>
      </c>
      <c r="I27" s="20">
        <v>3</v>
      </c>
      <c r="J27" s="21">
        <v>1</v>
      </c>
      <c r="K27" s="20">
        <v>1</v>
      </c>
      <c r="L27" s="21">
        <v>0</v>
      </c>
      <c r="M27" s="20">
        <v>1</v>
      </c>
      <c r="N27" s="21">
        <v>0</v>
      </c>
      <c r="O27" s="20">
        <v>0</v>
      </c>
      <c r="P27" s="21">
        <v>0</v>
      </c>
      <c r="Q27" s="15">
        <v>8</v>
      </c>
      <c r="R27" s="16">
        <f>F27+H27+J27+L27+N27+P27</f>
        <v>2</v>
      </c>
    </row>
    <row r="28" spans="2:18" ht="30" customHeight="1" thickBot="1">
      <c r="B28" s="28">
        <v>21</v>
      </c>
      <c r="C28" s="29" t="s">
        <v>53</v>
      </c>
      <c r="D28" s="16">
        <v>3</v>
      </c>
      <c r="E28" s="20">
        <v>1</v>
      </c>
      <c r="F28" s="31">
        <v>0</v>
      </c>
      <c r="G28" s="20">
        <v>3</v>
      </c>
      <c r="H28" s="21">
        <v>1</v>
      </c>
      <c r="I28" s="20">
        <v>3</v>
      </c>
      <c r="J28" s="21">
        <v>1</v>
      </c>
      <c r="K28" s="20">
        <v>0</v>
      </c>
      <c r="L28" s="21">
        <v>0</v>
      </c>
      <c r="M28" s="20">
        <v>0</v>
      </c>
      <c r="N28" s="21">
        <v>0</v>
      </c>
      <c r="O28" s="20">
        <v>0</v>
      </c>
      <c r="P28" s="21">
        <v>0</v>
      </c>
      <c r="Q28" s="15">
        <f>E28+G28+I28+K28+M28+O28</f>
        <v>7</v>
      </c>
      <c r="R28" s="16">
        <f>F28+H28+J28+L28+N28+P28</f>
        <v>2</v>
      </c>
    </row>
    <row r="29" spans="2:18" ht="30" customHeight="1" thickBot="1">
      <c r="B29" s="28">
        <v>22</v>
      </c>
      <c r="C29" s="29" t="s">
        <v>54</v>
      </c>
      <c r="D29" s="16">
        <v>3</v>
      </c>
      <c r="E29" s="20">
        <v>3</v>
      </c>
      <c r="F29" s="21">
        <v>1</v>
      </c>
      <c r="G29" s="20">
        <v>3</v>
      </c>
      <c r="H29" s="21">
        <v>1</v>
      </c>
      <c r="I29" s="20">
        <v>3</v>
      </c>
      <c r="J29" s="21">
        <v>1</v>
      </c>
      <c r="K29" s="20">
        <v>0</v>
      </c>
      <c r="L29" s="21">
        <v>0</v>
      </c>
      <c r="M29" s="20">
        <v>1</v>
      </c>
      <c r="N29" s="21">
        <v>0</v>
      </c>
      <c r="O29" s="20">
        <v>0</v>
      </c>
      <c r="P29" s="21">
        <v>0</v>
      </c>
      <c r="Q29" s="15">
        <v>9</v>
      </c>
      <c r="R29" s="16">
        <v>3</v>
      </c>
    </row>
    <row r="30" spans="2:18" ht="30" customHeight="1" thickBot="1">
      <c r="B30" s="28">
        <v>23</v>
      </c>
      <c r="C30" s="29" t="s">
        <v>56</v>
      </c>
      <c r="D30" s="16">
        <v>2</v>
      </c>
      <c r="E30" s="20">
        <v>3</v>
      </c>
      <c r="F30" s="21">
        <v>1</v>
      </c>
      <c r="G30" s="20">
        <v>3</v>
      </c>
      <c r="H30" s="21">
        <v>1</v>
      </c>
      <c r="I30" s="20">
        <v>1</v>
      </c>
      <c r="J30" s="21">
        <v>0</v>
      </c>
      <c r="K30" s="20">
        <v>0</v>
      </c>
      <c r="L30" s="21">
        <v>0</v>
      </c>
      <c r="M30" s="20">
        <v>1</v>
      </c>
      <c r="N30" s="21">
        <v>0</v>
      </c>
      <c r="O30" s="20">
        <v>0</v>
      </c>
      <c r="P30" s="21">
        <v>0</v>
      </c>
      <c r="Q30" s="15">
        <v>7</v>
      </c>
      <c r="R30" s="16">
        <v>2</v>
      </c>
    </row>
    <row r="31" spans="2:18" ht="30" customHeight="1" thickBot="1">
      <c r="B31" s="28">
        <v>24</v>
      </c>
      <c r="C31" s="29" t="s">
        <v>55</v>
      </c>
      <c r="D31" s="16">
        <v>2</v>
      </c>
      <c r="E31" s="20">
        <v>3</v>
      </c>
      <c r="F31" s="21">
        <v>1</v>
      </c>
      <c r="G31" s="20">
        <v>1</v>
      </c>
      <c r="H31" s="21">
        <v>0</v>
      </c>
      <c r="I31" s="20">
        <v>1</v>
      </c>
      <c r="J31" s="21">
        <v>0</v>
      </c>
      <c r="K31" s="20">
        <v>0</v>
      </c>
      <c r="L31" s="21">
        <v>0</v>
      </c>
      <c r="M31" s="20">
        <v>1</v>
      </c>
      <c r="N31" s="21">
        <v>0</v>
      </c>
      <c r="O31" s="20">
        <v>0</v>
      </c>
      <c r="P31" s="21">
        <v>0</v>
      </c>
      <c r="Q31" s="15">
        <v>4</v>
      </c>
      <c r="R31" s="16">
        <v>1</v>
      </c>
    </row>
    <row r="32" spans="2:18" ht="30" customHeight="1" thickBot="1">
      <c r="B32" s="28">
        <v>25</v>
      </c>
      <c r="C32" s="29" t="s">
        <v>57</v>
      </c>
      <c r="D32" s="16">
        <v>3</v>
      </c>
      <c r="E32" s="20">
        <v>1</v>
      </c>
      <c r="F32" s="31">
        <v>1</v>
      </c>
      <c r="G32" s="20">
        <v>3</v>
      </c>
      <c r="H32" s="21">
        <v>1</v>
      </c>
      <c r="I32" s="20">
        <v>3</v>
      </c>
      <c r="J32" s="21">
        <v>1</v>
      </c>
      <c r="K32" s="20">
        <v>0</v>
      </c>
      <c r="L32" s="21">
        <v>0</v>
      </c>
      <c r="M32" s="20">
        <v>0</v>
      </c>
      <c r="N32" s="21">
        <v>0</v>
      </c>
      <c r="O32" s="20">
        <v>0</v>
      </c>
      <c r="P32" s="21">
        <v>0</v>
      </c>
      <c r="Q32" s="15">
        <v>6</v>
      </c>
      <c r="R32" s="16">
        <v>2</v>
      </c>
    </row>
    <row r="33" spans="2:18" ht="30" customHeight="1" thickBot="1">
      <c r="B33" s="28">
        <v>26</v>
      </c>
      <c r="C33" s="29" t="s">
        <v>58</v>
      </c>
      <c r="D33" s="16">
        <v>3</v>
      </c>
      <c r="E33" s="20">
        <v>3</v>
      </c>
      <c r="F33" s="21">
        <v>1</v>
      </c>
      <c r="G33" s="20">
        <v>3</v>
      </c>
      <c r="H33" s="21">
        <v>1</v>
      </c>
      <c r="I33" s="20">
        <v>3</v>
      </c>
      <c r="J33" s="21">
        <v>1</v>
      </c>
      <c r="K33" s="20">
        <v>1</v>
      </c>
      <c r="L33" s="21">
        <v>0</v>
      </c>
      <c r="M33" s="20">
        <v>0</v>
      </c>
      <c r="N33" s="21">
        <v>0</v>
      </c>
      <c r="O33" s="20">
        <v>0</v>
      </c>
      <c r="P33" s="21">
        <v>0</v>
      </c>
      <c r="Q33" s="15">
        <v>10</v>
      </c>
      <c r="R33" s="16">
        <v>3</v>
      </c>
    </row>
    <row r="34" spans="2:18" ht="30" customHeight="1" thickBot="1">
      <c r="B34" s="28">
        <v>27</v>
      </c>
      <c r="C34" s="29" t="s">
        <v>59</v>
      </c>
      <c r="D34" s="16">
        <v>1</v>
      </c>
      <c r="E34" s="20">
        <v>3</v>
      </c>
      <c r="F34" s="21">
        <v>1</v>
      </c>
      <c r="G34" s="32">
        <v>0</v>
      </c>
      <c r="H34" s="31">
        <v>0</v>
      </c>
      <c r="I34" s="32">
        <v>1</v>
      </c>
      <c r="J34" s="31">
        <v>0</v>
      </c>
      <c r="K34" s="32">
        <v>0</v>
      </c>
      <c r="L34" s="21">
        <v>0</v>
      </c>
      <c r="M34" s="32">
        <v>0</v>
      </c>
      <c r="N34" s="21">
        <v>0</v>
      </c>
      <c r="O34" s="20">
        <v>0</v>
      </c>
      <c r="P34" s="21">
        <v>0</v>
      </c>
      <c r="Q34" s="15">
        <f>E34+G34+I34+K34+M34+O34</f>
        <v>4</v>
      </c>
      <c r="R34" s="16">
        <f>F34+H34+J34+L34+N34+P34</f>
        <v>1</v>
      </c>
    </row>
    <row r="35" spans="2:18" ht="30" customHeight="1" thickBot="1">
      <c r="B35" s="28">
        <v>28</v>
      </c>
      <c r="C35" s="29" t="s">
        <v>60</v>
      </c>
      <c r="D35" s="16">
        <v>4</v>
      </c>
      <c r="E35" s="20">
        <v>3</v>
      </c>
      <c r="F35" s="21">
        <v>1</v>
      </c>
      <c r="G35" s="20">
        <v>3</v>
      </c>
      <c r="H35" s="21">
        <v>1</v>
      </c>
      <c r="I35" s="20">
        <v>3</v>
      </c>
      <c r="J35" s="21">
        <v>1</v>
      </c>
      <c r="K35" s="20">
        <v>1</v>
      </c>
      <c r="L35" s="21">
        <v>0</v>
      </c>
      <c r="M35" s="20">
        <v>1</v>
      </c>
      <c r="N35" s="21">
        <v>0</v>
      </c>
      <c r="O35" s="20">
        <v>0</v>
      </c>
      <c r="P35" s="21">
        <v>0</v>
      </c>
      <c r="Q35" s="15">
        <f>E35+G35+I35+K35+M35+O35</f>
        <v>11</v>
      </c>
      <c r="R35" s="16">
        <f t="shared" si="2"/>
        <v>3</v>
      </c>
    </row>
    <row r="36" spans="2:18" ht="30" customHeight="1" thickBot="1">
      <c r="B36" s="33" t="s">
        <v>10</v>
      </c>
      <c r="C36" s="33"/>
      <c r="D36" s="26">
        <f t="shared" ref="D36:Q36" si="3">SUM(D8:D35)</f>
        <v>65</v>
      </c>
      <c r="E36" s="27">
        <f t="shared" si="3"/>
        <v>41</v>
      </c>
      <c r="F36" s="27">
        <f t="shared" si="3"/>
        <v>10</v>
      </c>
      <c r="G36" s="27">
        <f t="shared" si="3"/>
        <v>47</v>
      </c>
      <c r="H36" s="27">
        <f t="shared" si="3"/>
        <v>13</v>
      </c>
      <c r="I36" s="27">
        <f t="shared" si="3"/>
        <v>60</v>
      </c>
      <c r="J36" s="27">
        <f t="shared" si="3"/>
        <v>14</v>
      </c>
      <c r="K36" s="27">
        <f t="shared" si="3"/>
        <v>18</v>
      </c>
      <c r="L36" s="27">
        <f t="shared" si="3"/>
        <v>5</v>
      </c>
      <c r="M36" s="27">
        <f t="shared" si="3"/>
        <v>16</v>
      </c>
      <c r="N36" s="27">
        <f t="shared" si="3"/>
        <v>2</v>
      </c>
      <c r="O36" s="27">
        <f t="shared" si="3"/>
        <v>0</v>
      </c>
      <c r="P36" s="27">
        <f t="shared" si="3"/>
        <v>0</v>
      </c>
      <c r="Q36" s="26">
        <f>182</f>
        <v>182</v>
      </c>
      <c r="R36" s="26">
        <v>44</v>
      </c>
    </row>
    <row r="37" spans="2:18" ht="7.95" customHeight="1">
      <c r="B37" s="3"/>
      <c r="C37" s="1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s="8" customFormat="1" ht="30" customHeight="1">
      <c r="B38" s="17" t="s">
        <v>22</v>
      </c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2:18" s="8" customFormat="1" ht="30" customHeight="1">
      <c r="B39" s="3" t="s">
        <v>13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2:18" s="8" customFormat="1" ht="30" customHeight="1">
      <c r="B40" s="3" t="s">
        <v>14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2:18" s="8" customFormat="1" ht="30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ht="30" customHeight="1" thickBot="1">
      <c r="C42" s="3"/>
    </row>
    <row r="43" spans="2:18" ht="30" customHeight="1" thickBot="1">
      <c r="B43" s="34" t="s">
        <v>62</v>
      </c>
      <c r="C43" s="35"/>
      <c r="D43" s="50" t="s">
        <v>0</v>
      </c>
      <c r="E43" s="40" t="s">
        <v>23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51" t="s">
        <v>1</v>
      </c>
      <c r="R43" s="50" t="s">
        <v>11</v>
      </c>
    </row>
    <row r="44" spans="2:18" ht="30" customHeight="1" thickBot="1">
      <c r="B44" s="36"/>
      <c r="C44" s="37"/>
      <c r="D44" s="50"/>
      <c r="E44" s="56" t="s">
        <v>2</v>
      </c>
      <c r="F44" s="57"/>
      <c r="G44" s="58" t="s">
        <v>3</v>
      </c>
      <c r="H44" s="58"/>
      <c r="I44" s="58" t="s">
        <v>4</v>
      </c>
      <c r="J44" s="58"/>
      <c r="K44" s="58" t="s">
        <v>5</v>
      </c>
      <c r="L44" s="58"/>
      <c r="M44" s="58" t="s">
        <v>6</v>
      </c>
      <c r="N44" s="58"/>
      <c r="O44" s="58" t="s">
        <v>7</v>
      </c>
      <c r="P44" s="58"/>
      <c r="Q44" s="51"/>
      <c r="R44" s="50"/>
    </row>
    <row r="45" spans="2:18" ht="30" customHeight="1" thickBot="1">
      <c r="B45" s="36"/>
      <c r="C45" s="37"/>
      <c r="D45" s="50"/>
      <c r="E45" s="12" t="s">
        <v>8</v>
      </c>
      <c r="F45" s="13" t="s">
        <v>9</v>
      </c>
      <c r="G45" s="12" t="s">
        <v>8</v>
      </c>
      <c r="H45" s="13" t="s">
        <v>9</v>
      </c>
      <c r="I45" s="12" t="s">
        <v>8</v>
      </c>
      <c r="J45" s="13" t="s">
        <v>9</v>
      </c>
      <c r="K45" s="12" t="s">
        <v>8</v>
      </c>
      <c r="L45" s="13" t="s">
        <v>9</v>
      </c>
      <c r="M45" s="12" t="s">
        <v>8</v>
      </c>
      <c r="N45" s="13" t="s">
        <v>9</v>
      </c>
      <c r="O45" s="12" t="s">
        <v>8</v>
      </c>
      <c r="P45" s="13" t="s">
        <v>9</v>
      </c>
      <c r="Q45" s="51"/>
      <c r="R45" s="50"/>
    </row>
    <row r="46" spans="2:18" ht="30" customHeight="1" thickBot="1">
      <c r="B46" s="38"/>
      <c r="C46" s="39"/>
      <c r="D46" s="14">
        <f>D36</f>
        <v>65</v>
      </c>
      <c r="E46" s="12">
        <f t="shared" ref="E46:R46" si="4">E36</f>
        <v>41</v>
      </c>
      <c r="F46" s="13">
        <f t="shared" si="4"/>
        <v>10</v>
      </c>
      <c r="G46" s="12">
        <f t="shared" si="4"/>
        <v>47</v>
      </c>
      <c r="H46" s="13">
        <f t="shared" si="4"/>
        <v>13</v>
      </c>
      <c r="I46" s="12">
        <f t="shared" si="4"/>
        <v>60</v>
      </c>
      <c r="J46" s="13">
        <f t="shared" si="4"/>
        <v>14</v>
      </c>
      <c r="K46" s="12">
        <f t="shared" si="4"/>
        <v>18</v>
      </c>
      <c r="L46" s="13">
        <f t="shared" si="4"/>
        <v>5</v>
      </c>
      <c r="M46" s="12">
        <f t="shared" si="4"/>
        <v>16</v>
      </c>
      <c r="N46" s="13">
        <f t="shared" si="4"/>
        <v>2</v>
      </c>
      <c r="O46" s="12">
        <f t="shared" si="4"/>
        <v>0</v>
      </c>
      <c r="P46" s="13">
        <f t="shared" si="4"/>
        <v>0</v>
      </c>
      <c r="Q46" s="22">
        <f>182</f>
        <v>182</v>
      </c>
      <c r="R46" s="23">
        <f t="shared" si="4"/>
        <v>44</v>
      </c>
    </row>
    <row r="47" spans="2:18" ht="30" customHeight="1" thickBot="1"/>
    <row r="48" spans="2:18" ht="30" customHeight="1" thickBot="1">
      <c r="B48" s="34" t="s">
        <v>61</v>
      </c>
      <c r="C48" s="35"/>
      <c r="D48" s="40" t="s">
        <v>24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2"/>
      <c r="Q48" s="59" t="s">
        <v>17</v>
      </c>
      <c r="R48" s="59"/>
    </row>
    <row r="49" spans="2:18" ht="30" customHeight="1" thickBot="1">
      <c r="B49" s="36"/>
      <c r="C49" s="37"/>
      <c r="D49" s="43" t="s">
        <v>25</v>
      </c>
      <c r="E49" s="60" t="s">
        <v>15</v>
      </c>
      <c r="F49" s="61"/>
      <c r="G49" s="61"/>
      <c r="H49" s="62"/>
      <c r="I49" s="54" t="s">
        <v>63</v>
      </c>
      <c r="J49" s="55"/>
      <c r="K49" s="55"/>
      <c r="L49" s="55"/>
      <c r="M49" s="63" t="s">
        <v>21</v>
      </c>
      <c r="N49" s="64"/>
      <c r="O49" s="64"/>
      <c r="P49" s="64"/>
      <c r="Q49" s="9" t="s">
        <v>18</v>
      </c>
      <c r="R49" s="10" t="s">
        <v>19</v>
      </c>
    </row>
    <row r="50" spans="2:18" ht="30" customHeight="1" thickBot="1">
      <c r="B50" s="36"/>
      <c r="C50" s="37"/>
      <c r="D50" s="44"/>
      <c r="E50" s="60" t="s">
        <v>29</v>
      </c>
      <c r="F50" s="61"/>
      <c r="G50" s="61"/>
      <c r="H50" s="62"/>
      <c r="I50" s="63" t="s">
        <v>30</v>
      </c>
      <c r="J50" s="64"/>
      <c r="K50" s="64"/>
      <c r="L50" s="64"/>
      <c r="M50" s="63" t="s">
        <v>31</v>
      </c>
      <c r="N50" s="64"/>
      <c r="O50" s="64"/>
      <c r="P50" s="64"/>
      <c r="Q50" s="24">
        <f>Q46</f>
        <v>182</v>
      </c>
      <c r="R50" s="25">
        <v>44</v>
      </c>
    </row>
    <row r="51" spans="2:18" ht="30" customHeight="1" thickBot="1">
      <c r="B51" s="38"/>
      <c r="C51" s="39"/>
      <c r="D51" s="11" t="s">
        <v>16</v>
      </c>
      <c r="E51" s="45">
        <v>28</v>
      </c>
      <c r="F51" s="46"/>
      <c r="G51" s="46"/>
      <c r="H51" s="47"/>
      <c r="I51" s="48">
        <v>4</v>
      </c>
      <c r="J51" s="49"/>
      <c r="K51" s="49"/>
      <c r="L51" s="49"/>
      <c r="M51" s="48">
        <v>8</v>
      </c>
      <c r="N51" s="49"/>
      <c r="O51" s="49"/>
      <c r="P51" s="49"/>
      <c r="Q51" s="52">
        <f>E51+I51+M51</f>
        <v>40</v>
      </c>
      <c r="R51" s="53"/>
    </row>
    <row r="52" spans="2:18" ht="9.6" customHeight="1"/>
    <row r="53" spans="2:18" ht="30" customHeight="1">
      <c r="B53" s="17" t="s">
        <v>22</v>
      </c>
    </row>
    <row r="54" spans="2:18" ht="30" customHeight="1">
      <c r="B54" s="3" t="s">
        <v>13</v>
      </c>
    </row>
    <row r="55" spans="2:18" ht="30" customHeight="1">
      <c r="B55" s="3" t="s">
        <v>14</v>
      </c>
    </row>
  </sheetData>
  <mergeCells count="41">
    <mergeCell ref="A1:S1"/>
    <mergeCell ref="B5:B7"/>
    <mergeCell ref="C5:C7"/>
    <mergeCell ref="D5:D7"/>
    <mergeCell ref="Q5:Q7"/>
    <mergeCell ref="R5:R7"/>
    <mergeCell ref="K6:L6"/>
    <mergeCell ref="M6:N6"/>
    <mergeCell ref="E6:F6"/>
    <mergeCell ref="G6:H6"/>
    <mergeCell ref="I6:J6"/>
    <mergeCell ref="E5:P5"/>
    <mergeCell ref="O6:P6"/>
    <mergeCell ref="D2:K2"/>
    <mergeCell ref="L3:Q3"/>
    <mergeCell ref="Q43:Q45"/>
    <mergeCell ref="Q51:R51"/>
    <mergeCell ref="I49:L49"/>
    <mergeCell ref="R43:R45"/>
    <mergeCell ref="E44:F44"/>
    <mergeCell ref="G44:H44"/>
    <mergeCell ref="I44:J44"/>
    <mergeCell ref="K44:L44"/>
    <mergeCell ref="M44:N44"/>
    <mergeCell ref="O44:P44"/>
    <mergeCell ref="Q48:R48"/>
    <mergeCell ref="E49:H49"/>
    <mergeCell ref="M49:P49"/>
    <mergeCell ref="E50:H50"/>
    <mergeCell ref="I50:L50"/>
    <mergeCell ref="M50:P50"/>
    <mergeCell ref="B36:C36"/>
    <mergeCell ref="B43:C46"/>
    <mergeCell ref="B48:C51"/>
    <mergeCell ref="D48:P48"/>
    <mergeCell ref="D49:D50"/>
    <mergeCell ref="E51:H51"/>
    <mergeCell ref="I51:L51"/>
    <mergeCell ref="M51:P51"/>
    <mergeCell ref="D43:D45"/>
    <mergeCell ref="E43:P43"/>
  </mergeCells>
  <printOptions horizontalCentered="1"/>
  <pageMargins left="0.31496062992125984" right="0.31496062992125984" top="1.5748031496062993" bottom="0.35433070866141736" header="0.19685039370078741" footer="0.31496062992125984"/>
  <pageSetup paperSize="9" scale="56" fitToHeight="0" orientation="portrait" r:id="rId1"/>
  <headerFooter>
    <oddHeader xml:space="preserve">&amp;L
              &amp;G
 &amp;C&amp;G
&amp;R&amp;G               </oddHeader>
    <oddFooter>&amp;L&amp;"Traditional Arabic,غامق"&amp;12&amp;D&amp;C&amp;"Traditional Arabic,غامق"&amp;12صفحة &amp;P من &amp;N&amp;R&amp;"mohammad bold art 1,عادي"&amp;10مركز القياس والتقويم</oddFooter>
  </headerFooter>
  <rowBreaks count="1" manualBreakCount="1">
    <brk id="41" max="1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رياضيات 2م</vt:lpstr>
      <vt:lpstr>ورقة1</vt:lpstr>
      <vt:lpstr>'رياضيات 2م'!Print_Area</vt:lpstr>
      <vt:lpstr>'رياضيات 2م'!Print_Titles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mr.ahmed</cp:lastModifiedBy>
  <cp:lastPrinted>2022-06-01T21:09:10Z</cp:lastPrinted>
  <dcterms:created xsi:type="dcterms:W3CDTF">1996-10-14T23:33:28Z</dcterms:created>
  <dcterms:modified xsi:type="dcterms:W3CDTF">2022-06-01T21:22:01Z</dcterms:modified>
</cp:coreProperties>
</file>