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60" windowWidth="20730" windowHeight="11100"/>
  </bookViews>
  <sheets>
    <sheet name="علوم - 5ب - ف1 - للنشر" sheetId="23" r:id="rId1"/>
    <sheet name="ورقة1" sheetId="24" r:id="rId2"/>
  </sheets>
  <calcPr calcId="144525"/>
</workbook>
</file>

<file path=xl/calcChain.xml><?xml version="1.0" encoding="utf-8"?>
<calcChain xmlns="http://schemas.openxmlformats.org/spreadsheetml/2006/main">
  <c r="AC72" i="23" l="1"/>
  <c r="AC76" i="23"/>
  <c r="AC77" i="23"/>
  <c r="AC78" i="23"/>
  <c r="AC79" i="23"/>
  <c r="AC80" i="23"/>
  <c r="AC81" i="23" l="1"/>
  <c r="E90" i="23"/>
  <c r="AI57" i="23"/>
  <c r="AH57" i="23"/>
  <c r="AI56" i="23"/>
  <c r="AH56" i="23"/>
  <c r="AI55" i="23"/>
  <c r="AH55" i="23"/>
  <c r="AI54" i="23"/>
  <c r="AH54" i="23"/>
  <c r="AC54" i="23"/>
  <c r="AD57" i="24"/>
  <c r="AA57" i="24"/>
  <c r="Z57" i="24"/>
  <c r="W57" i="24"/>
  <c r="V57" i="24"/>
  <c r="S57" i="24"/>
  <c r="R57" i="24"/>
  <c r="O57" i="24"/>
  <c r="K57" i="24"/>
  <c r="J57" i="24"/>
  <c r="G57" i="24"/>
  <c r="F57" i="24"/>
  <c r="AB42" i="24"/>
  <c r="Z42" i="24"/>
  <c r="Y42" i="24"/>
  <c r="X42" i="24"/>
  <c r="V42" i="24"/>
  <c r="U42" i="24"/>
  <c r="T42" i="24"/>
  <c r="R42" i="24"/>
  <c r="Q42" i="24"/>
  <c r="P42" i="24"/>
  <c r="N42" i="24"/>
  <c r="M42" i="24"/>
  <c r="L42" i="24"/>
  <c r="J42" i="24"/>
  <c r="I42" i="24"/>
  <c r="H42" i="24"/>
  <c r="F42" i="24"/>
  <c r="E42" i="24"/>
  <c r="D42" i="24"/>
  <c r="AF41" i="24"/>
  <c r="AE41" i="24"/>
  <c r="AC41" i="24"/>
  <c r="AF40" i="24"/>
  <c r="AE40" i="24"/>
  <c r="AC40" i="24"/>
  <c r="AF39" i="24"/>
  <c r="AE39" i="24"/>
  <c r="AE42" i="24" s="1"/>
  <c r="AC39" i="24"/>
  <c r="AF38" i="24"/>
  <c r="AE38" i="24"/>
  <c r="AC38" i="24"/>
  <c r="AF37" i="24"/>
  <c r="AE37" i="24"/>
  <c r="AC37" i="24"/>
  <c r="AF36" i="24"/>
  <c r="AE36" i="24"/>
  <c r="AF35" i="24"/>
  <c r="AE35" i="24"/>
  <c r="AF34" i="24"/>
  <c r="AF42" i="24" s="1"/>
  <c r="AE34" i="24"/>
  <c r="AF33" i="24"/>
  <c r="AE33" i="24"/>
  <c r="AC33" i="24"/>
  <c r="AC42" i="24" s="1"/>
  <c r="AF19" i="24"/>
  <c r="AF57" i="24" s="1"/>
  <c r="AE19" i="24"/>
  <c r="AE57" i="24" s="1"/>
  <c r="AB19" i="24"/>
  <c r="AB57" i="24" s="1"/>
  <c r="Z19" i="24"/>
  <c r="Y19" i="24"/>
  <c r="Y57" i="24" s="1"/>
  <c r="X19" i="24"/>
  <c r="X57" i="24" s="1"/>
  <c r="V19" i="24"/>
  <c r="U19" i="24"/>
  <c r="U57" i="24" s="1"/>
  <c r="T19" i="24"/>
  <c r="T57" i="24" s="1"/>
  <c r="R19" i="24"/>
  <c r="Q19" i="24"/>
  <c r="Q57" i="24" s="1"/>
  <c r="P19" i="24"/>
  <c r="P57" i="24" s="1"/>
  <c r="N19" i="24"/>
  <c r="N57" i="24" s="1"/>
  <c r="M19" i="24"/>
  <c r="M57" i="24" s="1"/>
  <c r="L19" i="24"/>
  <c r="L57" i="24" s="1"/>
  <c r="J19" i="24"/>
  <c r="I19" i="24"/>
  <c r="I57" i="24" s="1"/>
  <c r="H19" i="24"/>
  <c r="H57" i="24" s="1"/>
  <c r="F19" i="24"/>
  <c r="AH19" i="24" s="1"/>
  <c r="E19" i="24"/>
  <c r="E57" i="24" s="1"/>
  <c r="D19" i="24"/>
  <c r="D57" i="24" s="1"/>
  <c r="AI18" i="24"/>
  <c r="AH18" i="24"/>
  <c r="AC18" i="24"/>
  <c r="AI17" i="24"/>
  <c r="AH17" i="24"/>
  <c r="AC17" i="24"/>
  <c r="AI16" i="24"/>
  <c r="AH16" i="24"/>
  <c r="AC16" i="24"/>
  <c r="AI15" i="24"/>
  <c r="AH15" i="24"/>
  <c r="AC15" i="24"/>
  <c r="AI14" i="24"/>
  <c r="AH14" i="24"/>
  <c r="AC14" i="24"/>
  <c r="AI13" i="24"/>
  <c r="AH13" i="24"/>
  <c r="AI12" i="24"/>
  <c r="AH12" i="24"/>
  <c r="AI11" i="24"/>
  <c r="AH11" i="24"/>
  <c r="AI10" i="24"/>
  <c r="AH10" i="24"/>
  <c r="AC10" i="24"/>
  <c r="AC19" i="24" s="1"/>
  <c r="AC57" i="24" s="1"/>
  <c r="AH58" i="23" l="1"/>
  <c r="AC58" i="23"/>
  <c r="AI58" i="23"/>
  <c r="AI19" i="24"/>
  <c r="AI11" i="23" l="1"/>
  <c r="AI12" i="23"/>
  <c r="AI13" i="23"/>
  <c r="AI14" i="23"/>
  <c r="AI15" i="23"/>
  <c r="AI16" i="23"/>
  <c r="AI17" i="23"/>
  <c r="AI18" i="23"/>
  <c r="AI10" i="23"/>
  <c r="AH11" i="23"/>
  <c r="AH12" i="23"/>
  <c r="AH13" i="23"/>
  <c r="AH14" i="23"/>
  <c r="AH15" i="23"/>
  <c r="AH16" i="23"/>
  <c r="AH17" i="23"/>
  <c r="AH18" i="23"/>
  <c r="AH10" i="23"/>
  <c r="AC10" i="23" l="1"/>
  <c r="AC14" i="23"/>
  <c r="AC15" i="23"/>
  <c r="AC16" i="23"/>
  <c r="AC17" i="23"/>
  <c r="AC18" i="23"/>
  <c r="AC33" i="23"/>
  <c r="AC37" i="23"/>
  <c r="AC38" i="23"/>
  <c r="AC39" i="23"/>
  <c r="AC40" i="23"/>
  <c r="AC41" i="23"/>
  <c r="V42" i="23"/>
  <c r="X42" i="23"/>
  <c r="Y42" i="23"/>
  <c r="Z42" i="23"/>
  <c r="AB42" i="23"/>
  <c r="AC42" i="23" l="1"/>
  <c r="AC19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F41" i="23"/>
  <c r="AE41" i="23"/>
  <c r="AF40" i="23"/>
  <c r="AE40" i="23"/>
  <c r="AF39" i="23"/>
  <c r="AE39" i="23"/>
  <c r="AF38" i="23"/>
  <c r="AE38" i="23"/>
  <c r="AF37" i="23"/>
  <c r="AE37" i="23"/>
  <c r="AF36" i="23"/>
  <c r="AE36" i="23"/>
  <c r="AF35" i="23"/>
  <c r="AE35" i="23"/>
  <c r="AF34" i="23"/>
  <c r="AE34" i="23"/>
  <c r="AF33" i="23"/>
  <c r="AE33" i="23"/>
  <c r="AF42" i="23" l="1"/>
  <c r="AE42" i="23"/>
  <c r="AI19" i="23" l="1"/>
  <c r="AH19" i="23"/>
</calcChain>
</file>

<file path=xl/sharedStrings.xml><?xml version="1.0" encoding="utf-8"?>
<sst xmlns="http://schemas.openxmlformats.org/spreadsheetml/2006/main" count="432" uniqueCount="77">
  <si>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</si>
  <si>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</si>
  <si>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</si>
  <si>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</si>
  <si>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</si>
  <si>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</si>
  <si>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</si>
  <si>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</si>
  <si>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</si>
  <si>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</si>
  <si>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</si>
  <si>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</si>
  <si>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</si>
  <si>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</si>
  <si>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</si>
  <si>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</si>
  <si>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</si>
  <si>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</si>
  <si>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</si>
  <si>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</si>
  <si>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</si>
  <si>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</si>
  <si>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</si>
  <si>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</si>
  <si>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</si>
  <si>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</si>
  <si>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</si>
  <si>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</si>
  <si>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</si>
  <si>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</si>
  <si>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</si>
  <si>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</si>
  <si>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</si>
  <si>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</si>
  <si>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 xml:space="preserve">إعداد أ.  </t>
  </si>
  <si>
    <t xml:space="preserve"> </t>
  </si>
  <si>
    <t xml:space="preserve">إعداد أ.أحمد مقرحي  </t>
  </si>
  <si>
    <r>
      <rPr>
        <b/>
        <sz val="13"/>
        <color indexed="8"/>
        <rFont val="Arial"/>
        <family val="2"/>
      </rPr>
      <t>جدول مواصفات مادة</t>
    </r>
    <r>
      <rPr>
        <b/>
        <sz val="13"/>
        <color rgb="FFFF0000"/>
        <rFont val="Arial"/>
        <family val="2"/>
      </rPr>
      <t xml:space="preserve"> الأحياء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rgb="FF0070C0"/>
        <rFont val="Arial"/>
        <family val="2"/>
      </rPr>
      <t>الثالث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الثانوي</t>
    </r>
  </si>
  <si>
    <t>24 فقرة</t>
  </si>
  <si>
    <t>12 فقرة</t>
  </si>
  <si>
    <r>
      <t xml:space="preserve">16 </t>
    </r>
    <r>
      <rPr>
        <b/>
        <sz val="14"/>
        <color rgb="FFFF0000"/>
        <rFont val="Times New Roman"/>
        <family val="1"/>
        <scheme val="major"/>
      </rPr>
      <t>درجة</t>
    </r>
  </si>
  <si>
    <r>
      <rPr>
        <b/>
        <sz val="14"/>
        <color theme="3"/>
        <rFont val="Times New Roman"/>
        <family val="1"/>
        <scheme val="major"/>
      </rPr>
      <t>4</t>
    </r>
    <r>
      <rPr>
        <b/>
        <sz val="14"/>
        <rFont val="Times New Roman"/>
        <family val="1"/>
        <scheme val="major"/>
      </rPr>
      <t xml:space="preserve"> درجات</t>
    </r>
  </si>
  <si>
    <r>
      <t xml:space="preserve">ملخص بحسب الأهداف لجدول مواصفات مادة </t>
    </r>
    <r>
      <rPr>
        <sz val="14"/>
        <color indexed="10"/>
        <rFont val="AL-Mateen"/>
        <charset val="178"/>
      </rPr>
      <t>الأحياء3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الثالث الثانوي </t>
    </r>
    <r>
      <rPr>
        <sz val="14"/>
        <color indexed="62"/>
        <rFont val="AL-Mateen"/>
        <charset val="178"/>
      </rPr>
      <t>الفصل الأول</t>
    </r>
  </si>
  <si>
    <r>
      <t xml:space="preserve">ملخص بحسب الأسئلة لجدول مواصفات مادة </t>
    </r>
    <r>
      <rPr>
        <sz val="14"/>
        <color indexed="10"/>
        <rFont val="AL-Mateen"/>
        <charset val="178"/>
      </rPr>
      <t>الأحياء3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الثالث الثانوي </t>
    </r>
    <r>
      <rPr>
        <sz val="14"/>
        <color indexed="62"/>
        <rFont val="AL-Mateen"/>
        <charset val="178"/>
      </rPr>
      <t>الفصل الأول</t>
    </r>
  </si>
  <si>
    <t xml:space="preserve">إعداد أ.أشرف الجمسي  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</si>
  <si>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الأحياء1 </t>
    </r>
    <r>
      <rPr>
        <b/>
        <sz val="13"/>
        <color indexed="8"/>
        <rFont val="Arial"/>
        <family val="2"/>
      </rPr>
      <t xml:space="preserve">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الثانوي</t>
    </r>
  </si>
  <si>
    <t>مدخل الى علم الاحياء</t>
  </si>
  <si>
    <t>ماذا يعمل علماء الأحياء</t>
  </si>
  <si>
    <t>خصائص المخلوقات الحية</t>
  </si>
  <si>
    <t>تاريخ التصنيف</t>
  </si>
  <si>
    <t>البكتريا ( تنوع البدائيات )</t>
  </si>
  <si>
    <t>عمليات الأيض في البدائيات</t>
  </si>
  <si>
    <t>الطلائعيات ( تصنيف الطلائعيات )</t>
  </si>
  <si>
    <t>تنوع الطلائعيات</t>
  </si>
  <si>
    <t>الطلائعيات الشبيهة بالنباتات</t>
  </si>
  <si>
    <t xml:space="preserve">إعداد أ.أشرف الجمسي </t>
  </si>
  <si>
    <r>
      <rPr>
        <b/>
        <sz val="13"/>
        <color indexed="8"/>
        <rFont val="Arial"/>
        <family val="2"/>
      </rPr>
      <t>جدول مواصفات مادة</t>
    </r>
    <r>
      <rPr>
        <b/>
        <sz val="13"/>
        <color rgb="FFFF0000"/>
        <rFont val="Arial"/>
        <family val="2"/>
      </rPr>
      <t xml:space="preserve"> الأحياء 1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rgb="FF0070C0"/>
        <rFont val="Arial"/>
        <family val="2"/>
      </rPr>
      <t>الأول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الثانوي</t>
    </r>
  </si>
  <si>
    <t>30 فقرة</t>
  </si>
  <si>
    <r>
      <t xml:space="preserve">15 </t>
    </r>
    <r>
      <rPr>
        <b/>
        <sz val="14"/>
        <color rgb="FFFF0000"/>
        <rFont val="Times New Roman"/>
        <family val="1"/>
        <scheme val="major"/>
      </rPr>
      <t>درجة</t>
    </r>
  </si>
  <si>
    <t>10 فقرة</t>
  </si>
  <si>
    <r>
      <rPr>
        <b/>
        <sz val="14"/>
        <color theme="3"/>
        <rFont val="Times New Roman"/>
        <family val="1"/>
        <scheme val="major"/>
      </rPr>
      <t>5</t>
    </r>
    <r>
      <rPr>
        <b/>
        <sz val="14"/>
        <rFont val="Times New Roman"/>
        <family val="1"/>
        <scheme val="major"/>
      </rPr>
      <t xml:space="preserve"> درجات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</si>
  <si>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rgb="FFFF0000"/>
        <rFont val="Arial"/>
        <family val="2"/>
      </rPr>
      <t>علم البيئة</t>
    </r>
    <r>
      <rPr>
        <b/>
        <sz val="13"/>
        <color indexed="10"/>
        <rFont val="Arial"/>
        <family val="2"/>
      </rPr>
      <t xml:space="preserve"> </t>
    </r>
    <r>
      <rPr>
        <b/>
        <sz val="13"/>
        <color indexed="8"/>
        <rFont val="Arial"/>
        <family val="2"/>
      </rPr>
      <t xml:space="preserve">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الثانوي</t>
    </r>
  </si>
  <si>
    <r>
      <t xml:space="preserve">ملخص بحسب الأسئلة لجدول مواصفات مادة </t>
    </r>
    <r>
      <rPr>
        <sz val="14"/>
        <color indexed="10"/>
        <rFont val="AL-Mateen"/>
        <charset val="178"/>
      </rPr>
      <t xml:space="preserve">علم البيئة  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الثاني الثانوي </t>
    </r>
    <r>
      <rPr>
        <sz val="14"/>
        <color indexed="62"/>
        <rFont val="AL-Mateen"/>
        <charset val="178"/>
      </rPr>
      <t>الفصل الأول</t>
    </r>
  </si>
  <si>
    <r>
      <t xml:space="preserve">ملخص بحسب الأهداف لجدول مواصفات مادة </t>
    </r>
    <r>
      <rPr>
        <sz val="14"/>
        <color indexed="10"/>
        <rFont val="AL-Mateen"/>
        <charset val="178"/>
      </rPr>
      <t>علم البيئة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الثاني الثانوي </t>
    </r>
    <r>
      <rPr>
        <sz val="14"/>
        <color indexed="62"/>
        <rFont val="AL-Mateen"/>
        <charset val="178"/>
      </rPr>
      <t>الفصل الأول</t>
    </r>
  </si>
  <si>
    <t>المخلوقات الحية وعلاقاتها المتبادلة</t>
  </si>
  <si>
    <t>انتقال الطاقة في النظام البيئي</t>
  </si>
  <si>
    <t>تدوير المواد</t>
  </si>
  <si>
    <t>علم بيئة المجتمعات الحيوية</t>
  </si>
  <si>
    <t>المناطق الحيوية البرية</t>
  </si>
  <si>
    <t>الانظمة البيئية المائية</t>
  </si>
  <si>
    <t>ديناميكية الجماعة الحيوية</t>
  </si>
  <si>
    <t>الجماعة البشرية (السكانية)</t>
  </si>
  <si>
    <t>التنوع الحيوي</t>
  </si>
  <si>
    <t>اخطار تواجه التنوع الحيوي</t>
  </si>
  <si>
    <t>المحافظة على التنوع الحيوي</t>
  </si>
  <si>
    <t>السلوكات الاساسية</t>
  </si>
  <si>
    <t>السلوكات البيئية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</si>
</sst>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ر.س.‏&quot;\ * #,##0.00_-;_-&quot;ر.س.‏&quot;\ * #,##0.00\-;_-&quot;ر.س.‏&quot;\ * &quot;-&quot;??_-;_-@_-"/>
    <numFmt numFmtId="164" formatCode="0.0"/>
  </numFmts>
  <fonts count="55" x14ac:knownFonts="1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b/>
      <sz val="10"/>
      <name val="mohammad bold art 1"/>
      <charset val="178"/>
    </font>
    <font>
      <sz val="14"/>
      <name val="AL-Mateen"/>
      <charset val="178"/>
    </font>
    <font>
      <sz val="14"/>
      <color indexed="10"/>
      <name val="AL-Mateen"/>
      <charset val="178"/>
    </font>
    <font>
      <sz val="14"/>
      <color indexed="17"/>
      <name val="AL-Mateen"/>
      <charset val="178"/>
    </font>
    <font>
      <sz val="14"/>
      <color indexed="62"/>
      <name val="AL-Mateen"/>
      <charset val="178"/>
    </font>
    <font>
      <b/>
      <sz val="13"/>
      <color rgb="FFFF0000"/>
      <name val="Arial"/>
      <family val="2"/>
    </font>
    <font>
      <b/>
      <sz val="13"/>
      <color rgb="FF0070C0"/>
      <name val="Arial"/>
      <family val="2"/>
    </font>
    <font>
      <b/>
      <sz val="14"/>
      <name val="Arial"/>
      <family val="2"/>
      <scheme val="minor"/>
    </font>
    <font>
      <b/>
      <sz val="14"/>
      <color rgb="FFFF0000"/>
      <name val="Times New Roman"/>
      <family val="1"/>
      <scheme val="major"/>
    </font>
    <font>
      <b/>
      <sz val="14"/>
      <color theme="3"/>
      <name val="Times New Roman"/>
      <family val="1"/>
      <scheme val="major"/>
    </font>
    <font>
      <sz val="10"/>
      <name val="Tahoma"/>
      <family val="2"/>
    </font>
    <font>
      <b/>
      <sz val="12"/>
      <name val="mohammad bold art 1"/>
      <charset val="178"/>
    </font>
    <font>
      <b/>
      <sz val="12"/>
      <name val="Arial"/>
      <family val="2"/>
      <scheme val="minor"/>
    </font>
    <font>
      <b/>
      <sz val="16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</cellStyleXfs>
  <cellXfs count="122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7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6" fillId="5" borderId="5" xfId="0" applyNumberFormat="1" applyFont="1" applyFill="1" applyBorder="1" applyAlignment="1" applyProtection="1">
      <alignment horizontal="center" vertical="center" readingOrder="2"/>
    </xf>
    <xf numFmtId="1" fontId="26" fillId="6" borderId="5" xfId="0" applyNumberFormat="1" applyFont="1" applyFill="1" applyBorder="1" applyAlignment="1" applyProtection="1">
      <alignment horizontal="center" vertical="center" readingOrder="2"/>
    </xf>
    <xf numFmtId="0" fontId="1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9" fillId="3" borderId="13" xfId="0" applyNumberFormat="1" applyFont="1" applyFill="1" applyBorder="1" applyAlignment="1" applyProtection="1">
      <alignment horizontal="center" vertical="center" readingOrder="2"/>
    </xf>
    <xf numFmtId="0" fontId="26" fillId="3" borderId="13" xfId="0" applyNumberFormat="1" applyFont="1" applyFill="1" applyBorder="1" applyAlignment="1" applyProtection="1">
      <alignment horizontal="center" vertical="center" readingOrder="2"/>
    </xf>
    <xf numFmtId="1" fontId="30" fillId="0" borderId="13" xfId="0" applyNumberFormat="1" applyFont="1" applyFill="1" applyBorder="1" applyAlignment="1" applyProtection="1">
      <alignment horizontal="center" vertical="center" readingOrder="2"/>
    </xf>
    <xf numFmtId="2" fontId="31" fillId="3" borderId="13" xfId="0" applyNumberFormat="1" applyFont="1" applyFill="1" applyBorder="1" applyAlignment="1" applyProtection="1">
      <alignment horizontal="center" vertical="center" readingOrder="2"/>
    </xf>
    <xf numFmtId="1" fontId="32" fillId="3" borderId="13" xfId="0" applyNumberFormat="1" applyFont="1" applyFill="1" applyBorder="1" applyAlignment="1" applyProtection="1">
      <alignment horizontal="center" vertical="center" readingOrder="2"/>
    </xf>
    <xf numFmtId="2" fontId="26" fillId="4" borderId="13" xfId="0" applyNumberFormat="1" applyFont="1" applyFill="1" applyBorder="1" applyAlignment="1" applyProtection="1">
      <alignment horizontal="center" vertical="center" readingOrder="2"/>
    </xf>
    <xf numFmtId="0" fontId="34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35" fillId="6" borderId="13" xfId="0" applyNumberFormat="1" applyFont="1" applyFill="1" applyBorder="1" applyAlignment="1" applyProtection="1">
      <alignment horizontal="center" vertical="center" readingOrder="2"/>
    </xf>
    <xf numFmtId="1" fontId="26" fillId="12" borderId="13" xfId="0" applyNumberFormat="1" applyFont="1" applyFill="1" applyBorder="1" applyAlignment="1" applyProtection="1">
      <alignment horizontal="center" vertical="center" readingOrder="2"/>
    </xf>
    <xf numFmtId="1" fontId="30" fillId="12" borderId="13" xfId="0" applyNumberFormat="1" applyFont="1" applyFill="1" applyBorder="1" applyAlignment="1" applyProtection="1">
      <alignment horizontal="center" vertical="center" readingOrder="2"/>
    </xf>
    <xf numFmtId="1" fontId="30" fillId="6" borderId="13" xfId="0" applyNumberFormat="1" applyFont="1" applyFill="1" applyBorder="1" applyAlignment="1" applyProtection="1">
      <alignment horizontal="center" vertical="center" readingOrder="2"/>
    </xf>
    <xf numFmtId="0" fontId="5" fillId="6" borderId="13" xfId="3" applyFont="1" applyFill="1" applyBorder="1" applyAlignment="1">
      <alignment horizontal="center" vertical="center"/>
    </xf>
    <xf numFmtId="0" fontId="5" fillId="6" borderId="13" xfId="3" applyFont="1" applyFill="1" applyBorder="1" applyAlignment="1">
      <alignment horizontal="center" vertical="center" wrapText="1"/>
    </xf>
    <xf numFmtId="0" fontId="5" fillId="12" borderId="13" xfId="3" applyFont="1" applyFill="1" applyBorder="1" applyAlignment="1">
      <alignment horizontal="center" vertical="center"/>
    </xf>
    <xf numFmtId="0" fontId="36" fillId="6" borderId="13" xfId="0" applyNumberFormat="1" applyFont="1" applyFill="1" applyBorder="1" applyAlignment="1" applyProtection="1">
      <alignment horizontal="center" vertical="center" readingOrder="2"/>
    </xf>
    <xf numFmtId="1" fontId="36" fillId="6" borderId="13" xfId="0" applyNumberFormat="1" applyFont="1" applyFill="1" applyBorder="1" applyAlignment="1" applyProtection="1">
      <alignment horizontal="center" vertical="center" readingOrder="2"/>
    </xf>
    <xf numFmtId="1" fontId="36" fillId="6" borderId="13" xfId="0" applyNumberFormat="1" applyFont="1" applyFill="1" applyBorder="1" applyAlignment="1" applyProtection="1">
      <alignment horizontal="center" vertical="center" readingOrder="2"/>
      <protection locked="0"/>
    </xf>
    <xf numFmtId="164" fontId="36" fillId="6" borderId="13" xfId="0" applyNumberFormat="1" applyFont="1" applyFill="1" applyBorder="1" applyAlignment="1" applyProtection="1">
      <alignment horizontal="center" vertical="center" readingOrder="2"/>
    </xf>
    <xf numFmtId="2" fontId="36" fillId="6" borderId="13" xfId="0" applyNumberFormat="1" applyFont="1" applyFill="1" applyBorder="1" applyAlignment="1" applyProtection="1">
      <alignment horizontal="center" vertical="center" readingOrder="2"/>
    </xf>
    <xf numFmtId="1" fontId="37" fillId="6" borderId="13" xfId="0" applyNumberFormat="1" applyFont="1" applyFill="1" applyBorder="1" applyAlignment="1" applyProtection="1">
      <alignment horizontal="center" vertical="center" readingOrder="2"/>
    </xf>
    <xf numFmtId="0" fontId="37" fillId="6" borderId="13" xfId="0" applyNumberFormat="1" applyFont="1" applyFill="1" applyBorder="1" applyAlignment="1" applyProtection="1">
      <alignment horizontal="center" vertical="center" readingOrder="2"/>
    </xf>
    <xf numFmtId="0" fontId="38" fillId="6" borderId="13" xfId="0" applyNumberFormat="1" applyFont="1" applyFill="1" applyBorder="1" applyAlignment="1" applyProtection="1">
      <alignment horizontal="center" vertical="center" readingOrder="2"/>
    </xf>
    <xf numFmtId="1" fontId="39" fillId="6" borderId="13" xfId="0" applyNumberFormat="1" applyFont="1" applyFill="1" applyBorder="1" applyAlignment="1" applyProtection="1">
      <alignment horizontal="center" vertical="center" readingOrder="2"/>
    </xf>
    <xf numFmtId="1" fontId="38" fillId="6" borderId="13" xfId="0" applyNumberFormat="1" applyFont="1" applyFill="1" applyBorder="1" applyAlignment="1" applyProtection="1">
      <alignment horizontal="center" vertical="center" readingOrder="2"/>
    </xf>
    <xf numFmtId="1" fontId="27" fillId="6" borderId="5" xfId="0" applyNumberFormat="1" applyFont="1" applyFill="1" applyBorder="1" applyAlignment="1" applyProtection="1">
      <alignment horizontal="center" vertical="center" readingOrder="2"/>
    </xf>
    <xf numFmtId="0" fontId="40" fillId="6" borderId="5" xfId="0" applyNumberFormat="1" applyFont="1" applyFill="1" applyBorder="1" applyAlignment="1" applyProtection="1">
      <alignment horizontal="center" vertical="center" readingOrder="2"/>
    </xf>
    <xf numFmtId="1" fontId="40" fillId="6" borderId="5" xfId="0" applyNumberFormat="1" applyFont="1" applyFill="1" applyBorder="1" applyAlignment="1" applyProtection="1">
      <alignment horizontal="center" vertical="center" readingOrder="2"/>
    </xf>
    <xf numFmtId="1" fontId="38" fillId="6" borderId="5" xfId="0" applyNumberFormat="1" applyFont="1" applyFill="1" applyBorder="1" applyAlignment="1" applyProtection="1">
      <alignment horizontal="center" vertical="center" readingOrder="2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28" fillId="0" borderId="5" xfId="0" applyNumberFormat="1" applyFont="1" applyFill="1" applyBorder="1" applyAlignment="1" applyProtection="1">
      <alignment vertical="center" readingOrder="2"/>
    </xf>
    <xf numFmtId="0" fontId="48" fillId="8" borderId="5" xfId="0" applyNumberFormat="1" applyFont="1" applyFill="1" applyBorder="1" applyAlignment="1" applyProtection="1">
      <alignment horizontal="center" vertical="center" wrapText="1" readingOrder="2"/>
    </xf>
    <xf numFmtId="0" fontId="48" fillId="7" borderId="5" xfId="0" applyNumberFormat="1" applyFont="1" applyFill="1" applyBorder="1" applyAlignment="1" applyProtection="1">
      <alignment horizontal="center" vertical="center" wrapText="1" readingOrder="2"/>
    </xf>
    <xf numFmtId="1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51" fillId="0" borderId="5" xfId="0" applyFont="1" applyBorder="1" applyAlignment="1">
      <alignment horizontal="center" vertical="center" wrapText="1" readingOrder="2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53" fillId="0" borderId="5" xfId="0" applyFont="1" applyBorder="1" applyAlignment="1">
      <alignment horizontal="center" vertical="center" wrapText="1" readingOrder="2"/>
    </xf>
    <xf numFmtId="1" fontId="54" fillId="6" borderId="13" xfId="0" applyNumberFormat="1" applyFont="1" applyFill="1" applyBorder="1" applyAlignment="1" applyProtection="1">
      <alignment horizontal="center" vertical="center" readingOrder="2"/>
    </xf>
    <xf numFmtId="0" fontId="54" fillId="0" borderId="5" xfId="0" applyFont="1" applyBorder="1" applyAlignment="1">
      <alignment horizontal="center" vertical="center" wrapText="1" readingOrder="2"/>
    </xf>
    <xf numFmtId="0" fontId="3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26" fillId="11" borderId="13" xfId="0" applyNumberFormat="1" applyFont="1" applyFill="1" applyBorder="1" applyAlignment="1" applyProtection="1">
      <alignment horizontal="center" vertical="center" readingOrder="2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33" fillId="12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12" borderId="10" xfId="0" applyNumberFormat="1" applyFont="1" applyFill="1" applyBorder="1" applyAlignment="1" applyProtection="1">
      <alignment horizontal="center" vertical="center" readingOrder="2"/>
    </xf>
    <xf numFmtId="0" fontId="35" fillId="12" borderId="11" xfId="0" applyNumberFormat="1" applyFont="1" applyFill="1" applyBorder="1" applyAlignment="1" applyProtection="1">
      <alignment horizontal="center" vertical="center" readingOrder="2"/>
    </xf>
    <xf numFmtId="0" fontId="35" fillId="12" borderId="12" xfId="0" applyNumberFormat="1" applyFont="1" applyFill="1" applyBorder="1" applyAlignment="1" applyProtection="1">
      <alignment horizontal="center" vertical="center" readingOrder="2"/>
    </xf>
    <xf numFmtId="0" fontId="3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6" fillId="12" borderId="13" xfId="3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33" fillId="6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13" xfId="0" applyNumberFormat="1" applyFont="1" applyFill="1" applyBorder="1" applyAlignment="1" applyProtection="1">
      <alignment horizontal="center" vertical="center" wrapText="1" readingOrder="2"/>
    </xf>
    <xf numFmtId="0" fontId="52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42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22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14" xfId="0" applyNumberFormat="1" applyFont="1" applyFill="1" applyBorder="1" applyAlignment="1" applyProtection="1">
      <alignment horizontal="center" vertical="center" wrapText="1" readingOrder="2"/>
    </xf>
    <xf numFmtId="0" fontId="26" fillId="4" borderId="15" xfId="0" applyNumberFormat="1" applyFont="1" applyFill="1" applyBorder="1" applyAlignment="1" applyProtection="1">
      <alignment horizontal="center" vertical="center" wrapText="1" readingOrder="2"/>
    </xf>
    <xf numFmtId="0" fontId="26" fillId="4" borderId="16" xfId="0" applyNumberFormat="1" applyFont="1" applyFill="1" applyBorder="1" applyAlignment="1" applyProtection="1">
      <alignment horizontal="center" vertical="center" wrapText="1" readingOrder="2"/>
    </xf>
    <xf numFmtId="0" fontId="42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12" borderId="17" xfId="0" applyNumberFormat="1" applyFont="1" applyFill="1" applyBorder="1" applyAlignment="1" applyProtection="1">
      <alignment horizontal="center" vertical="center" wrapText="1" readingOrder="2"/>
    </xf>
    <xf numFmtId="0" fontId="26" fillId="12" borderId="2" xfId="0" applyNumberFormat="1" applyFont="1" applyFill="1" applyBorder="1" applyAlignment="1" applyProtection="1">
      <alignment horizontal="center" vertical="center" wrapText="1" readingOrder="2"/>
    </xf>
    <xf numFmtId="0" fontId="26" fillId="12" borderId="18" xfId="0" applyNumberFormat="1" applyFont="1" applyFill="1" applyBorder="1" applyAlignment="1" applyProtection="1">
      <alignment horizontal="center" vertical="center" wrapText="1" readingOrder="2"/>
    </xf>
    <xf numFmtId="0" fontId="26" fillId="9" borderId="17" xfId="0" applyNumberFormat="1" applyFont="1" applyFill="1" applyBorder="1" applyAlignment="1" applyProtection="1">
      <alignment horizontal="center" vertical="center" wrapText="1" readingOrder="2"/>
    </xf>
    <xf numFmtId="0" fontId="26" fillId="9" borderId="2" xfId="0" applyNumberFormat="1" applyFont="1" applyFill="1" applyBorder="1" applyAlignment="1" applyProtection="1">
      <alignment horizontal="center" vertical="center" wrapText="1" readingOrder="2"/>
    </xf>
    <xf numFmtId="0" fontId="28" fillId="10" borderId="19" xfId="0" applyNumberFormat="1" applyFont="1" applyFill="1" applyBorder="1" applyAlignment="1" applyProtection="1">
      <alignment horizontal="center" vertical="center" readingOrder="2"/>
    </xf>
    <xf numFmtId="0" fontId="28" fillId="10" borderId="20" xfId="0" applyNumberFormat="1" applyFont="1" applyFill="1" applyBorder="1" applyAlignment="1" applyProtection="1">
      <alignment horizontal="center" vertical="center" readingOrder="2"/>
    </xf>
    <xf numFmtId="0" fontId="28" fillId="10" borderId="21" xfId="0" applyNumberFormat="1" applyFont="1" applyFill="1" applyBorder="1" applyAlignment="1" applyProtection="1">
      <alignment horizontal="center" vertical="center" readingOrder="2"/>
    </xf>
    <xf numFmtId="0" fontId="13" fillId="10" borderId="19" xfId="0" applyNumberFormat="1" applyFont="1" applyFill="1" applyBorder="1" applyAlignment="1" applyProtection="1">
      <alignment horizontal="center" vertical="center" wrapText="1" readingOrder="2"/>
    </xf>
    <xf numFmtId="0" fontId="13" fillId="10" borderId="21" xfId="0" applyNumberFormat="1" applyFont="1" applyFill="1" applyBorder="1" applyAlignment="1" applyProtection="1">
      <alignment horizontal="center" vertical="center" wrapText="1" readingOrder="2"/>
    </xf>
    <xf numFmtId="0" fontId="28" fillId="0" borderId="19" xfId="0" applyNumberFormat="1" applyFont="1" applyFill="1" applyBorder="1" applyAlignment="1" applyProtection="1">
      <alignment horizontal="center" vertical="center" readingOrder="2"/>
    </xf>
    <xf numFmtId="0" fontId="28" fillId="0" borderId="20" xfId="0" applyNumberFormat="1" applyFont="1" applyFill="1" applyBorder="1" applyAlignment="1" applyProtection="1">
      <alignment horizontal="center" vertical="center" readingOrder="2"/>
    </xf>
    <xf numFmtId="0" fontId="28" fillId="0" borderId="21" xfId="0" applyNumberFormat="1" applyFont="1" applyFill="1" applyBorder="1" applyAlignment="1" applyProtection="1">
      <alignment horizontal="center" vertical="center" readingOrder="2"/>
    </xf>
    <xf numFmtId="0" fontId="48" fillId="12" borderId="19" xfId="0" applyNumberFormat="1" applyFont="1" applyFill="1" applyBorder="1" applyAlignment="1" applyProtection="1">
      <alignment horizontal="center" vertical="center" wrapText="1" readingOrder="2"/>
    </xf>
    <xf numFmtId="0" fontId="48" fillId="12" borderId="21" xfId="0" applyNumberFormat="1" applyFont="1" applyFill="1" applyBorder="1" applyAlignment="1" applyProtection="1">
      <alignment horizontal="center" vertical="center" wrapText="1" readingOrder="2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40</xdr:col>
      <xdr:colOff>374650</xdr:colOff>
      <xdr:row>1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44450"/>
          <a:ext cx="12985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40</xdr:col>
      <xdr:colOff>374650</xdr:colOff>
      <xdr:row>47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6607175"/>
          <a:ext cx="1298575" cy="1651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40</xdr:col>
      <xdr:colOff>374650</xdr:colOff>
      <xdr:row>47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5375675" y="6607175"/>
          <a:ext cx="1298575" cy="1651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16"/>
  <sheetViews>
    <sheetView rightToLeft="1" tabSelected="1" workbookViewId="0">
      <selection activeCell="C86" sqref="C86"/>
    </sheetView>
  </sheetViews>
  <sheetFormatPr defaultColWidth="9.140625" defaultRowHeight="24" x14ac:dyDescent="0.2"/>
  <cols>
    <col min="1" max="1" width="9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hidden="1" customWidth="1"/>
    <col min="34" max="35" width="9.140625" style="4" hidden="1" customWidth="1"/>
    <col min="36" max="37" width="0" style="4" hidden="1" customWidth="1"/>
    <col min="38" max="16384" width="9.140625" style="4"/>
  </cols>
  <sheetData>
    <row r="1" spans="1:148" s="1" customFormat="1" ht="32.25" thickTop="1" thickBot="1" x14ac:dyDescent="0.25">
      <c r="B1" s="64" t="s">
        <v>16</v>
      </c>
      <c r="C1" s="65"/>
      <c r="D1" s="66"/>
      <c r="E1" s="9"/>
      <c r="H1" s="67" t="s">
        <v>61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8"/>
      <c r="X1" s="8"/>
      <c r="Z1" s="10"/>
      <c r="AA1" s="10"/>
      <c r="AB1" s="10"/>
      <c r="AC1" s="10"/>
      <c r="AD1" s="10"/>
      <c r="AE1" s="10"/>
      <c r="AF1" s="10"/>
      <c r="AG1" s="73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73"/>
    </row>
    <row r="3" spans="1:148" s="1" customFormat="1" ht="30.75" thickTop="1" thickBot="1" x14ac:dyDescent="0.25">
      <c r="B3" s="64" t="s">
        <v>17</v>
      </c>
      <c r="C3" s="65"/>
      <c r="D3" s="66"/>
      <c r="E3" s="2"/>
      <c r="H3" s="67" t="s">
        <v>30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  <c r="W3" s="8"/>
      <c r="X3" s="8"/>
      <c r="Z3" s="87" t="s">
        <v>44</v>
      </c>
      <c r="AA3" s="88"/>
      <c r="AB3" s="88"/>
      <c r="AC3" s="88"/>
      <c r="AD3" s="88"/>
      <c r="AE3" s="88"/>
      <c r="AF3" s="89"/>
      <c r="AG3" s="73"/>
    </row>
    <row r="4" spans="1:148" s="1" customFormat="1" ht="5.45" customHeight="1" thickTop="1" thickBot="1" x14ac:dyDescent="0.25">
      <c r="AG4" s="73"/>
    </row>
    <row r="5" spans="1:148" s="2" customFormat="1" ht="27.75" thickTop="1" thickBot="1" x14ac:dyDescent="0.25">
      <c r="B5" s="64" t="s">
        <v>31</v>
      </c>
      <c r="C5" s="65"/>
      <c r="D5" s="31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7" t="s">
        <v>29</v>
      </c>
      <c r="AA5" s="88"/>
      <c r="AB5" s="88"/>
      <c r="AC5" s="88"/>
      <c r="AD5" s="88"/>
      <c r="AE5" s="88"/>
      <c r="AF5" s="89"/>
      <c r="AG5" s="73"/>
    </row>
    <row r="6" spans="1:148" s="2" customFormat="1" ht="9" customHeight="1" thickTop="1" thickBot="1" x14ac:dyDescent="0.25">
      <c r="AG6" s="73"/>
    </row>
    <row r="7" spans="1:148" s="3" customFormat="1" ht="24.75" customHeight="1" thickTop="1" thickBot="1" x14ac:dyDescent="0.25">
      <c r="A7" s="1"/>
      <c r="B7" s="83" t="s">
        <v>18</v>
      </c>
      <c r="C7" s="83" t="s">
        <v>32</v>
      </c>
      <c r="D7" s="90" t="s">
        <v>0</v>
      </c>
      <c r="E7" s="93" t="s">
        <v>1</v>
      </c>
      <c r="F7" s="76" t="s">
        <v>2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25"/>
      <c r="AE7" s="77" t="s">
        <v>3</v>
      </c>
      <c r="AF7" s="77" t="s">
        <v>15</v>
      </c>
      <c r="AG7" s="74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84"/>
      <c r="C8" s="84"/>
      <c r="D8" s="91"/>
      <c r="E8" s="93"/>
      <c r="F8" s="76" t="s">
        <v>4</v>
      </c>
      <c r="G8" s="76"/>
      <c r="H8" s="76"/>
      <c r="I8" s="76"/>
      <c r="J8" s="76" t="s">
        <v>5</v>
      </c>
      <c r="K8" s="76"/>
      <c r="L8" s="76"/>
      <c r="M8" s="76"/>
      <c r="N8" s="76" t="s">
        <v>6</v>
      </c>
      <c r="O8" s="76"/>
      <c r="P8" s="76"/>
      <c r="Q8" s="76"/>
      <c r="R8" s="76" t="s">
        <v>7</v>
      </c>
      <c r="S8" s="76"/>
      <c r="T8" s="76"/>
      <c r="U8" s="76"/>
      <c r="V8" s="80" t="s">
        <v>8</v>
      </c>
      <c r="W8" s="81"/>
      <c r="X8" s="81"/>
      <c r="Y8" s="82"/>
      <c r="Z8" s="80" t="s">
        <v>9</v>
      </c>
      <c r="AA8" s="81"/>
      <c r="AB8" s="81"/>
      <c r="AC8" s="82"/>
      <c r="AD8" s="25"/>
      <c r="AE8" s="78"/>
      <c r="AF8" s="78"/>
      <c r="AG8" s="74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85"/>
      <c r="C9" s="85"/>
      <c r="D9" s="92"/>
      <c r="E9" s="93"/>
      <c r="F9" s="32" t="s">
        <v>10</v>
      </c>
      <c r="G9" s="32" t="s">
        <v>11</v>
      </c>
      <c r="H9" s="33" t="s">
        <v>12</v>
      </c>
      <c r="I9" s="32" t="s">
        <v>14</v>
      </c>
      <c r="J9" s="32" t="s">
        <v>10</v>
      </c>
      <c r="K9" s="32" t="s">
        <v>11</v>
      </c>
      <c r="L9" s="33" t="s">
        <v>12</v>
      </c>
      <c r="M9" s="32" t="s">
        <v>14</v>
      </c>
      <c r="N9" s="32" t="s">
        <v>10</v>
      </c>
      <c r="O9" s="32" t="s">
        <v>11</v>
      </c>
      <c r="P9" s="33" t="s">
        <v>12</v>
      </c>
      <c r="Q9" s="32" t="s">
        <v>14</v>
      </c>
      <c r="R9" s="32" t="s">
        <v>10</v>
      </c>
      <c r="S9" s="32" t="s">
        <v>11</v>
      </c>
      <c r="T9" s="33" t="s">
        <v>12</v>
      </c>
      <c r="U9" s="32" t="s">
        <v>14</v>
      </c>
      <c r="V9" s="32" t="s">
        <v>10</v>
      </c>
      <c r="W9" s="32" t="s">
        <v>11</v>
      </c>
      <c r="X9" s="33" t="s">
        <v>12</v>
      </c>
      <c r="Y9" s="32" t="s">
        <v>14</v>
      </c>
      <c r="Z9" s="32" t="s">
        <v>10</v>
      </c>
      <c r="AA9" s="32" t="s">
        <v>11</v>
      </c>
      <c r="AB9" s="33" t="s">
        <v>12</v>
      </c>
      <c r="AC9" s="32" t="s">
        <v>14</v>
      </c>
      <c r="AD9" s="75"/>
      <c r="AE9" s="79"/>
      <c r="AF9" s="79"/>
      <c r="AG9" s="74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25">
      <c r="B10" s="36">
        <v>1</v>
      </c>
      <c r="C10" s="61" t="s">
        <v>64</v>
      </c>
      <c r="D10" s="63">
        <v>5</v>
      </c>
      <c r="E10" s="26"/>
      <c r="F10" s="27">
        <v>7</v>
      </c>
      <c r="G10" s="28"/>
      <c r="H10" s="34">
        <v>1</v>
      </c>
      <c r="I10" s="29"/>
      <c r="J10" s="27">
        <v>7</v>
      </c>
      <c r="K10" s="28"/>
      <c r="L10" s="34">
        <v>1</v>
      </c>
      <c r="M10" s="29"/>
      <c r="N10" s="27">
        <v>6</v>
      </c>
      <c r="O10" s="28"/>
      <c r="P10" s="34">
        <v>1</v>
      </c>
      <c r="Q10" s="29"/>
      <c r="R10" s="27">
        <v>2</v>
      </c>
      <c r="S10" s="28"/>
      <c r="T10" s="34">
        <v>0</v>
      </c>
      <c r="U10" s="29"/>
      <c r="V10" s="27">
        <v>2</v>
      </c>
      <c r="W10" s="28"/>
      <c r="X10" s="34">
        <v>0</v>
      </c>
      <c r="Y10" s="29"/>
      <c r="Z10" s="27">
        <v>0</v>
      </c>
      <c r="AA10" s="28"/>
      <c r="AB10" s="34">
        <v>0</v>
      </c>
      <c r="AC10" s="29">
        <f>AB10</f>
        <v>0</v>
      </c>
      <c r="AD10" s="75"/>
      <c r="AE10" s="27">
        <v>24</v>
      </c>
      <c r="AF10" s="35">
        <v>3</v>
      </c>
      <c r="AG10" s="74"/>
      <c r="AH10" s="58">
        <f>SUM(F10+J10+N10+R10+V10+Z10)</f>
        <v>24</v>
      </c>
      <c r="AI10" s="58">
        <f>H10+L10+P10+T10+X10+AB10</f>
        <v>3</v>
      </c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25">
      <c r="B11" s="35">
        <v>2</v>
      </c>
      <c r="C11" s="61" t="s">
        <v>65</v>
      </c>
      <c r="D11" s="63">
        <v>5</v>
      </c>
      <c r="E11" s="26"/>
      <c r="F11" s="27">
        <v>8</v>
      </c>
      <c r="G11" s="28"/>
      <c r="H11" s="34">
        <v>1</v>
      </c>
      <c r="I11" s="29"/>
      <c r="J11" s="27">
        <v>6</v>
      </c>
      <c r="K11" s="28"/>
      <c r="L11" s="34">
        <v>1</v>
      </c>
      <c r="M11" s="29"/>
      <c r="N11" s="27">
        <v>5</v>
      </c>
      <c r="O11" s="28"/>
      <c r="P11" s="34">
        <v>0</v>
      </c>
      <c r="Q11" s="29"/>
      <c r="R11" s="27">
        <v>2</v>
      </c>
      <c r="S11" s="28"/>
      <c r="T11" s="34">
        <v>1</v>
      </c>
      <c r="U11" s="29"/>
      <c r="V11" s="27">
        <v>2</v>
      </c>
      <c r="W11" s="28"/>
      <c r="X11" s="34">
        <v>0</v>
      </c>
      <c r="Y11" s="29"/>
      <c r="Z11" s="27">
        <v>1</v>
      </c>
      <c r="AA11" s="28"/>
      <c r="AB11" s="34">
        <v>0</v>
      </c>
      <c r="AC11" s="29"/>
      <c r="AD11" s="75"/>
      <c r="AE11" s="27">
        <v>24</v>
      </c>
      <c r="AF11" s="35">
        <v>3</v>
      </c>
      <c r="AG11" s="74"/>
      <c r="AH11" s="58">
        <f t="shared" ref="AH11:AH19" si="0">SUM(F11+J11+N11+R11+V11+Z11)</f>
        <v>24</v>
      </c>
      <c r="AI11" s="58">
        <f t="shared" ref="AI11:AI19" si="1">H11+L11+P11+T11+X11+AB11</f>
        <v>3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25">
      <c r="B12" s="36">
        <v>3</v>
      </c>
      <c r="C12" s="61" t="s">
        <v>66</v>
      </c>
      <c r="D12" s="63">
        <v>5</v>
      </c>
      <c r="E12" s="26"/>
      <c r="F12" s="27">
        <v>7</v>
      </c>
      <c r="G12" s="28"/>
      <c r="H12" s="34">
        <v>1</v>
      </c>
      <c r="I12" s="29"/>
      <c r="J12" s="27">
        <v>7</v>
      </c>
      <c r="K12" s="28"/>
      <c r="L12" s="34">
        <v>1</v>
      </c>
      <c r="M12" s="29"/>
      <c r="N12" s="27">
        <v>6</v>
      </c>
      <c r="O12" s="28"/>
      <c r="P12" s="34">
        <v>1</v>
      </c>
      <c r="Q12" s="29"/>
      <c r="R12" s="27">
        <v>2</v>
      </c>
      <c r="S12" s="28"/>
      <c r="T12" s="34">
        <v>0</v>
      </c>
      <c r="U12" s="29"/>
      <c r="V12" s="27">
        <v>2</v>
      </c>
      <c r="W12" s="28"/>
      <c r="X12" s="34">
        <v>0</v>
      </c>
      <c r="Y12" s="29"/>
      <c r="Z12" s="27">
        <v>0</v>
      </c>
      <c r="AA12" s="28"/>
      <c r="AB12" s="34">
        <v>0</v>
      </c>
      <c r="AC12" s="29"/>
      <c r="AD12" s="75"/>
      <c r="AE12" s="27">
        <v>24</v>
      </c>
      <c r="AF12" s="35">
        <v>3</v>
      </c>
      <c r="AG12" s="74"/>
      <c r="AH12" s="58">
        <f t="shared" si="0"/>
        <v>24</v>
      </c>
      <c r="AI12" s="58">
        <f t="shared" si="1"/>
        <v>3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25">
      <c r="B13" s="35">
        <v>4</v>
      </c>
      <c r="C13" s="61" t="s">
        <v>67</v>
      </c>
      <c r="D13" s="63">
        <v>5</v>
      </c>
      <c r="E13" s="26"/>
      <c r="F13" s="27">
        <v>9</v>
      </c>
      <c r="G13" s="28"/>
      <c r="H13" s="34">
        <v>1</v>
      </c>
      <c r="I13" s="29"/>
      <c r="J13" s="27">
        <v>5</v>
      </c>
      <c r="K13" s="28"/>
      <c r="L13" s="34">
        <v>1</v>
      </c>
      <c r="M13" s="29"/>
      <c r="N13" s="27">
        <v>5</v>
      </c>
      <c r="O13" s="28"/>
      <c r="P13" s="34">
        <v>1</v>
      </c>
      <c r="Q13" s="29"/>
      <c r="R13" s="27">
        <v>2</v>
      </c>
      <c r="S13" s="28"/>
      <c r="T13" s="34">
        <v>0</v>
      </c>
      <c r="U13" s="29"/>
      <c r="V13" s="27">
        <v>2</v>
      </c>
      <c r="W13" s="28"/>
      <c r="X13" s="34">
        <v>0</v>
      </c>
      <c r="Y13" s="29"/>
      <c r="Z13" s="27">
        <v>0</v>
      </c>
      <c r="AA13" s="28"/>
      <c r="AB13" s="34">
        <v>0</v>
      </c>
      <c r="AC13" s="29"/>
      <c r="AD13" s="75"/>
      <c r="AE13" s="27">
        <v>24</v>
      </c>
      <c r="AF13" s="35">
        <v>3</v>
      </c>
      <c r="AG13" s="74"/>
      <c r="AH13" s="58">
        <f t="shared" si="0"/>
        <v>23</v>
      </c>
      <c r="AI13" s="58">
        <f t="shared" si="1"/>
        <v>3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" customHeight="1" thickTop="1" thickBot="1" x14ac:dyDescent="0.25">
      <c r="B14" s="36">
        <v>5</v>
      </c>
      <c r="C14" s="61" t="s">
        <v>68</v>
      </c>
      <c r="D14" s="63">
        <v>5</v>
      </c>
      <c r="E14" s="26"/>
      <c r="F14" s="27">
        <v>8</v>
      </c>
      <c r="G14" s="28"/>
      <c r="H14" s="34">
        <v>1</v>
      </c>
      <c r="I14" s="29"/>
      <c r="J14" s="27">
        <v>7</v>
      </c>
      <c r="K14" s="28"/>
      <c r="L14" s="34">
        <v>1</v>
      </c>
      <c r="M14" s="29"/>
      <c r="N14" s="27">
        <v>4</v>
      </c>
      <c r="O14" s="28"/>
      <c r="P14" s="34">
        <v>0</v>
      </c>
      <c r="Q14" s="29"/>
      <c r="R14" s="27">
        <v>3</v>
      </c>
      <c r="S14" s="28"/>
      <c r="T14" s="34">
        <v>0</v>
      </c>
      <c r="U14" s="29"/>
      <c r="V14" s="27">
        <v>2</v>
      </c>
      <c r="W14" s="28"/>
      <c r="X14" s="34">
        <v>0</v>
      </c>
      <c r="Y14" s="29"/>
      <c r="Z14" s="27">
        <v>1</v>
      </c>
      <c r="AA14" s="28"/>
      <c r="AB14" s="34">
        <v>1</v>
      </c>
      <c r="AC14" s="29">
        <f>AB14</f>
        <v>1</v>
      </c>
      <c r="AD14" s="75"/>
      <c r="AE14" s="27">
        <v>24</v>
      </c>
      <c r="AF14" s="35">
        <v>3</v>
      </c>
      <c r="AG14" s="74"/>
      <c r="AH14" s="58">
        <f t="shared" si="0"/>
        <v>25</v>
      </c>
      <c r="AI14" s="58">
        <f t="shared" si="1"/>
        <v>3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" customHeight="1" thickTop="1" thickBot="1" x14ac:dyDescent="0.25">
      <c r="B15" s="35">
        <v>6</v>
      </c>
      <c r="C15" s="61" t="s">
        <v>69</v>
      </c>
      <c r="D15" s="63">
        <v>5</v>
      </c>
      <c r="E15" s="26"/>
      <c r="F15" s="27">
        <v>7</v>
      </c>
      <c r="G15" s="28"/>
      <c r="H15" s="34">
        <v>1</v>
      </c>
      <c r="I15" s="29"/>
      <c r="J15" s="27">
        <v>7</v>
      </c>
      <c r="K15" s="28"/>
      <c r="L15" s="34">
        <v>1</v>
      </c>
      <c r="M15" s="29"/>
      <c r="N15" s="27">
        <v>6</v>
      </c>
      <c r="O15" s="28"/>
      <c r="P15" s="34">
        <v>1</v>
      </c>
      <c r="Q15" s="29"/>
      <c r="R15" s="27">
        <v>2</v>
      </c>
      <c r="S15" s="28"/>
      <c r="T15" s="34">
        <v>0</v>
      </c>
      <c r="U15" s="29"/>
      <c r="V15" s="27">
        <v>2</v>
      </c>
      <c r="W15" s="28"/>
      <c r="X15" s="34">
        <v>0</v>
      </c>
      <c r="Y15" s="29"/>
      <c r="Z15" s="27">
        <v>0</v>
      </c>
      <c r="AA15" s="28"/>
      <c r="AB15" s="34">
        <v>0</v>
      </c>
      <c r="AC15" s="29">
        <f>AB15</f>
        <v>0</v>
      </c>
      <c r="AD15" s="75"/>
      <c r="AE15" s="27">
        <v>24</v>
      </c>
      <c r="AF15" s="35">
        <v>3</v>
      </c>
      <c r="AG15" s="74"/>
      <c r="AH15" s="58">
        <f t="shared" si="0"/>
        <v>24</v>
      </c>
      <c r="AI15" s="58">
        <f t="shared" si="1"/>
        <v>3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1" customHeight="1" thickTop="1" thickBot="1" x14ac:dyDescent="0.25">
      <c r="B16" s="36">
        <v>7</v>
      </c>
      <c r="C16" s="61" t="s">
        <v>70</v>
      </c>
      <c r="D16" s="63">
        <v>5</v>
      </c>
      <c r="E16" s="26"/>
      <c r="F16" s="27">
        <v>10</v>
      </c>
      <c r="G16" s="28"/>
      <c r="H16" s="34">
        <v>1</v>
      </c>
      <c r="I16" s="29"/>
      <c r="J16" s="27">
        <v>6</v>
      </c>
      <c r="K16" s="28"/>
      <c r="L16" s="34">
        <v>1</v>
      </c>
      <c r="M16" s="29"/>
      <c r="N16" s="27">
        <v>6</v>
      </c>
      <c r="O16" s="28"/>
      <c r="P16" s="34">
        <v>1</v>
      </c>
      <c r="Q16" s="29"/>
      <c r="R16" s="27">
        <v>1</v>
      </c>
      <c r="S16" s="28"/>
      <c r="T16" s="34">
        <v>0</v>
      </c>
      <c r="U16" s="29"/>
      <c r="V16" s="27">
        <v>1</v>
      </c>
      <c r="W16" s="28"/>
      <c r="X16" s="34">
        <v>0</v>
      </c>
      <c r="Y16" s="29"/>
      <c r="Z16" s="27">
        <v>0</v>
      </c>
      <c r="AA16" s="28"/>
      <c r="AB16" s="34">
        <v>0</v>
      </c>
      <c r="AC16" s="29">
        <f>AB16</f>
        <v>0</v>
      </c>
      <c r="AD16" s="75"/>
      <c r="AE16" s="27">
        <v>24</v>
      </c>
      <c r="AF16" s="35">
        <v>3</v>
      </c>
      <c r="AG16" s="74"/>
      <c r="AH16" s="58">
        <f t="shared" si="0"/>
        <v>24</v>
      </c>
      <c r="AI16" s="58">
        <f t="shared" si="1"/>
        <v>3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1" customHeight="1" thickTop="1" thickBot="1" x14ac:dyDescent="0.25">
      <c r="B17" s="35">
        <v>8</v>
      </c>
      <c r="C17" s="61" t="s">
        <v>71</v>
      </c>
      <c r="D17" s="63">
        <v>5</v>
      </c>
      <c r="E17" s="26"/>
      <c r="F17" s="27">
        <v>15</v>
      </c>
      <c r="G17" s="28"/>
      <c r="H17" s="34">
        <v>1</v>
      </c>
      <c r="I17" s="29"/>
      <c r="J17" s="27">
        <v>5</v>
      </c>
      <c r="K17" s="28"/>
      <c r="L17" s="34">
        <v>1</v>
      </c>
      <c r="M17" s="29"/>
      <c r="N17" s="27">
        <v>2</v>
      </c>
      <c r="O17" s="28"/>
      <c r="P17" s="34">
        <v>1</v>
      </c>
      <c r="Q17" s="29"/>
      <c r="R17" s="27">
        <v>2</v>
      </c>
      <c r="S17" s="28"/>
      <c r="T17" s="34">
        <v>0</v>
      </c>
      <c r="U17" s="29"/>
      <c r="V17" s="27">
        <v>0</v>
      </c>
      <c r="W17" s="28"/>
      <c r="X17" s="34">
        <v>0</v>
      </c>
      <c r="Y17" s="29"/>
      <c r="Z17" s="27">
        <v>0</v>
      </c>
      <c r="AA17" s="28"/>
      <c r="AB17" s="34">
        <v>0</v>
      </c>
      <c r="AC17" s="29">
        <f>AB17</f>
        <v>0</v>
      </c>
      <c r="AD17" s="75"/>
      <c r="AE17" s="27">
        <v>24</v>
      </c>
      <c r="AF17" s="35">
        <v>3</v>
      </c>
      <c r="AG17" s="74"/>
      <c r="AH17" s="58">
        <f t="shared" si="0"/>
        <v>24</v>
      </c>
      <c r="AI17" s="58">
        <f t="shared" si="1"/>
        <v>3</v>
      </c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1" customHeight="1" thickTop="1" thickBot="1" x14ac:dyDescent="0.25">
      <c r="B18" s="36">
        <v>9</v>
      </c>
      <c r="C18" s="61" t="s">
        <v>72</v>
      </c>
      <c r="D18" s="62">
        <v>5</v>
      </c>
      <c r="E18" s="26"/>
      <c r="F18" s="27">
        <v>8</v>
      </c>
      <c r="G18" s="28"/>
      <c r="H18" s="34">
        <v>1</v>
      </c>
      <c r="I18" s="29"/>
      <c r="J18" s="27">
        <v>7</v>
      </c>
      <c r="K18" s="28"/>
      <c r="L18" s="34">
        <v>1</v>
      </c>
      <c r="M18" s="29"/>
      <c r="N18" s="27">
        <v>6</v>
      </c>
      <c r="O18" s="28"/>
      <c r="P18" s="34">
        <v>0</v>
      </c>
      <c r="Q18" s="29"/>
      <c r="R18" s="27">
        <v>2</v>
      </c>
      <c r="S18" s="28"/>
      <c r="T18" s="34">
        <v>0</v>
      </c>
      <c r="U18" s="29"/>
      <c r="V18" s="27">
        <v>1</v>
      </c>
      <c r="W18" s="28"/>
      <c r="X18" s="34">
        <v>1</v>
      </c>
      <c r="Y18" s="29"/>
      <c r="Z18" s="27">
        <v>0</v>
      </c>
      <c r="AA18" s="28"/>
      <c r="AB18" s="34">
        <v>0</v>
      </c>
      <c r="AC18" s="29">
        <f>AB18</f>
        <v>0</v>
      </c>
      <c r="AD18" s="75"/>
      <c r="AE18" s="27">
        <v>24</v>
      </c>
      <c r="AF18" s="35">
        <v>3</v>
      </c>
      <c r="AG18" s="74"/>
      <c r="AH18" s="58">
        <f t="shared" si="0"/>
        <v>24</v>
      </c>
      <c r="AI18" s="58">
        <f t="shared" si="1"/>
        <v>3</v>
      </c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" customHeight="1" thickTop="1" thickBot="1" x14ac:dyDescent="0.25">
      <c r="B19" s="86" t="s">
        <v>13</v>
      </c>
      <c r="C19" s="86"/>
      <c r="D19" s="47">
        <v>45</v>
      </c>
      <c r="E19" s="40"/>
      <c r="F19" s="45">
        <v>79</v>
      </c>
      <c r="G19" s="40"/>
      <c r="H19" s="48">
        <v>9</v>
      </c>
      <c r="I19" s="41"/>
      <c r="J19" s="46">
        <v>57</v>
      </c>
      <c r="K19" s="40"/>
      <c r="L19" s="48">
        <v>9</v>
      </c>
      <c r="M19" s="42"/>
      <c r="N19" s="46">
        <v>46</v>
      </c>
      <c r="O19" s="40"/>
      <c r="P19" s="48">
        <v>6</v>
      </c>
      <c r="Q19" s="42"/>
      <c r="R19" s="46">
        <v>18</v>
      </c>
      <c r="S19" s="40"/>
      <c r="T19" s="48">
        <v>1</v>
      </c>
      <c r="U19" s="43"/>
      <c r="V19" s="46">
        <v>14</v>
      </c>
      <c r="W19" s="40"/>
      <c r="X19" s="48">
        <v>1</v>
      </c>
      <c r="Y19" s="44"/>
      <c r="Z19" s="46">
        <v>2</v>
      </c>
      <c r="AA19" s="40"/>
      <c r="AB19" s="48">
        <v>1</v>
      </c>
      <c r="AC19" s="30">
        <f>SUM(AC10:AC18)</f>
        <v>1</v>
      </c>
      <c r="AD19" s="75"/>
      <c r="AE19" s="36">
        <v>216</v>
      </c>
      <c r="AF19" s="49">
        <v>27</v>
      </c>
      <c r="AG19" s="74"/>
      <c r="AH19" s="58">
        <f t="shared" si="0"/>
        <v>216</v>
      </c>
      <c r="AI19" s="58">
        <f t="shared" si="1"/>
        <v>27</v>
      </c>
    </row>
    <row r="20" spans="1:148" s="1" customFormat="1" ht="24.75" thickTop="1" x14ac:dyDescent="0.2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 x14ac:dyDescent="0.2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ht="29.25" customHeigh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hidden="1" customHeight="1" thickBo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hidden="1" thickTop="1" thickBot="1" x14ac:dyDescent="0.25">
      <c r="B24" s="64" t="s">
        <v>16</v>
      </c>
      <c r="C24" s="65"/>
      <c r="D24" s="66"/>
      <c r="E24" s="9"/>
      <c r="H24" s="67" t="s">
        <v>37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  <c r="W24" s="8"/>
      <c r="X24" s="8"/>
      <c r="Z24" s="10"/>
      <c r="AA24" s="10"/>
      <c r="AB24" s="10"/>
      <c r="AC24" s="10"/>
      <c r="AD24" s="10"/>
      <c r="AE24" s="10"/>
      <c r="AF24" s="10"/>
      <c r="AG24" s="73"/>
    </row>
    <row r="25" spans="1:148" s="1" customFormat="1" ht="8.25" hidden="1" customHeight="1" thickTop="1" thickBot="1" x14ac:dyDescent="0.25">
      <c r="AB25" s="17"/>
      <c r="AC25" s="17"/>
      <c r="AD25" s="17"/>
      <c r="AE25" s="17"/>
      <c r="AF25" s="17"/>
      <c r="AG25" s="73"/>
    </row>
    <row r="26" spans="1:148" s="1" customFormat="1" ht="30.75" hidden="1" thickTop="1" thickBot="1" x14ac:dyDescent="0.25">
      <c r="B26" s="64" t="s">
        <v>17</v>
      </c>
      <c r="C26" s="65"/>
      <c r="D26" s="66"/>
      <c r="E26" s="2"/>
      <c r="H26" s="67" t="s">
        <v>30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9"/>
      <c r="W26" s="8"/>
      <c r="X26" s="8"/>
      <c r="Z26" s="70" t="s">
        <v>34</v>
      </c>
      <c r="AA26" s="71"/>
      <c r="AB26" s="71"/>
      <c r="AC26" s="71"/>
      <c r="AD26" s="71"/>
      <c r="AE26" s="71"/>
      <c r="AF26" s="72"/>
      <c r="AG26" s="73"/>
    </row>
    <row r="27" spans="1:148" s="1" customFormat="1" ht="5.45" hidden="1" customHeight="1" thickTop="1" thickBot="1" x14ac:dyDescent="0.25">
      <c r="AG27" s="73"/>
    </row>
    <row r="28" spans="1:148" s="2" customFormat="1" ht="27.75" hidden="1" thickTop="1" thickBot="1" x14ac:dyDescent="0.25">
      <c r="B28" s="64" t="s">
        <v>31</v>
      </c>
      <c r="C28" s="65"/>
      <c r="D28" s="31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87" t="s">
        <v>33</v>
      </c>
      <c r="AA28" s="88"/>
      <c r="AB28" s="88"/>
      <c r="AC28" s="88"/>
      <c r="AD28" s="88"/>
      <c r="AE28" s="88"/>
      <c r="AF28" s="89"/>
      <c r="AG28" s="73"/>
    </row>
    <row r="29" spans="1:148" s="2" customFormat="1" ht="9" hidden="1" customHeight="1" thickTop="1" thickBot="1" x14ac:dyDescent="0.25">
      <c r="AG29" s="73"/>
    </row>
    <row r="30" spans="1:148" s="3" customFormat="1" ht="24.75" hidden="1" customHeight="1" thickTop="1" thickBot="1" x14ac:dyDescent="0.25">
      <c r="A30" s="1"/>
      <c r="B30" s="83" t="s">
        <v>18</v>
      </c>
      <c r="C30" s="83" t="s">
        <v>32</v>
      </c>
      <c r="D30" s="90" t="s">
        <v>0</v>
      </c>
      <c r="E30" s="93" t="s">
        <v>1</v>
      </c>
      <c r="F30" s="76" t="s">
        <v>2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25"/>
      <c r="AE30" s="77" t="s">
        <v>3</v>
      </c>
      <c r="AF30" s="77" t="s">
        <v>15</v>
      </c>
      <c r="AG30" s="74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hidden="1" thickTop="1" thickBot="1" x14ac:dyDescent="0.25">
      <c r="A31" s="1"/>
      <c r="B31" s="84"/>
      <c r="C31" s="84"/>
      <c r="D31" s="91"/>
      <c r="E31" s="93"/>
      <c r="F31" s="76" t="s">
        <v>4</v>
      </c>
      <c r="G31" s="76"/>
      <c r="H31" s="76"/>
      <c r="I31" s="76"/>
      <c r="J31" s="76" t="s">
        <v>5</v>
      </c>
      <c r="K31" s="76"/>
      <c r="L31" s="76"/>
      <c r="M31" s="76"/>
      <c r="N31" s="76" t="s">
        <v>6</v>
      </c>
      <c r="O31" s="76"/>
      <c r="P31" s="76"/>
      <c r="Q31" s="76"/>
      <c r="R31" s="76" t="s">
        <v>7</v>
      </c>
      <c r="S31" s="76"/>
      <c r="T31" s="76"/>
      <c r="U31" s="76"/>
      <c r="V31" s="80" t="s">
        <v>8</v>
      </c>
      <c r="W31" s="81"/>
      <c r="X31" s="81"/>
      <c r="Y31" s="82"/>
      <c r="Z31" s="80" t="s">
        <v>9</v>
      </c>
      <c r="AA31" s="81"/>
      <c r="AB31" s="81"/>
      <c r="AC31" s="82"/>
      <c r="AD31" s="25"/>
      <c r="AE31" s="78"/>
      <c r="AF31" s="78"/>
      <c r="AG31" s="74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hidden="1" thickTop="1" thickBot="1" x14ac:dyDescent="0.25">
      <c r="A32" s="1"/>
      <c r="B32" s="85"/>
      <c r="C32" s="85"/>
      <c r="D32" s="92"/>
      <c r="E32" s="93"/>
      <c r="F32" s="54" t="s">
        <v>10</v>
      </c>
      <c r="G32" s="54" t="s">
        <v>11</v>
      </c>
      <c r="H32" s="33" t="s">
        <v>12</v>
      </c>
      <c r="I32" s="54" t="s">
        <v>14</v>
      </c>
      <c r="J32" s="54" t="s">
        <v>10</v>
      </c>
      <c r="K32" s="54" t="s">
        <v>11</v>
      </c>
      <c r="L32" s="33" t="s">
        <v>12</v>
      </c>
      <c r="M32" s="54" t="s">
        <v>14</v>
      </c>
      <c r="N32" s="54" t="s">
        <v>10</v>
      </c>
      <c r="O32" s="54" t="s">
        <v>11</v>
      </c>
      <c r="P32" s="33" t="s">
        <v>12</v>
      </c>
      <c r="Q32" s="54" t="s">
        <v>14</v>
      </c>
      <c r="R32" s="54" t="s">
        <v>10</v>
      </c>
      <c r="S32" s="54" t="s">
        <v>11</v>
      </c>
      <c r="T32" s="33" t="s">
        <v>12</v>
      </c>
      <c r="U32" s="54" t="s">
        <v>14</v>
      </c>
      <c r="V32" s="54" t="s">
        <v>10</v>
      </c>
      <c r="W32" s="54" t="s">
        <v>11</v>
      </c>
      <c r="X32" s="33" t="s">
        <v>12</v>
      </c>
      <c r="Y32" s="54" t="s">
        <v>14</v>
      </c>
      <c r="Z32" s="54" t="s">
        <v>10</v>
      </c>
      <c r="AA32" s="54" t="s">
        <v>11</v>
      </c>
      <c r="AB32" s="33" t="s">
        <v>12</v>
      </c>
      <c r="AC32" s="54" t="s">
        <v>14</v>
      </c>
      <c r="AD32" s="75"/>
      <c r="AE32" s="79"/>
      <c r="AF32" s="79"/>
      <c r="AG32" s="74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hidden="1" customHeight="1" thickTop="1" thickBot="1" x14ac:dyDescent="0.25">
      <c r="B33" s="36">
        <v>9</v>
      </c>
      <c r="C33" s="37" t="s">
        <v>35</v>
      </c>
      <c r="D33" s="36"/>
      <c r="E33" s="26">
        <v>6.25E-2</v>
      </c>
      <c r="F33" s="27">
        <v>0</v>
      </c>
      <c r="G33" s="28"/>
      <c r="H33" s="34">
        <v>0</v>
      </c>
      <c r="I33" s="29"/>
      <c r="J33" s="27">
        <v>0</v>
      </c>
      <c r="K33" s="28"/>
      <c r="L33" s="34">
        <v>0</v>
      </c>
      <c r="M33" s="29"/>
      <c r="N33" s="27">
        <v>0</v>
      </c>
      <c r="O33" s="28"/>
      <c r="P33" s="34">
        <v>0</v>
      </c>
      <c r="Q33" s="29"/>
      <c r="R33" s="27">
        <v>0</v>
      </c>
      <c r="S33" s="28"/>
      <c r="T33" s="34">
        <v>0</v>
      </c>
      <c r="U33" s="29"/>
      <c r="V33" s="27">
        <v>0</v>
      </c>
      <c r="W33" s="28"/>
      <c r="X33" s="34">
        <v>0</v>
      </c>
      <c r="Y33" s="29"/>
      <c r="Z33" s="27">
        <v>0</v>
      </c>
      <c r="AA33" s="28"/>
      <c r="AB33" s="34">
        <v>0</v>
      </c>
      <c r="AC33" s="29">
        <f>AB33</f>
        <v>0</v>
      </c>
      <c r="AD33" s="75"/>
      <c r="AE33" s="27">
        <f t="shared" ref="AE33:AE41" si="2">F33+J33+N33+R33+V33+Z33</f>
        <v>0</v>
      </c>
      <c r="AF33" s="35">
        <f t="shared" ref="AF33:AF41" si="3">H33+L33+P33+T33+X33+AB33</f>
        <v>0</v>
      </c>
      <c r="AG33" s="74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hidden="1" customHeight="1" thickTop="1" thickBot="1" x14ac:dyDescent="0.25">
      <c r="B34" s="35">
        <v>10</v>
      </c>
      <c r="C34" s="39"/>
      <c r="D34" s="36"/>
      <c r="E34" s="26">
        <v>6.25E-2</v>
      </c>
      <c r="F34" s="27">
        <v>0</v>
      </c>
      <c r="G34" s="28"/>
      <c r="H34" s="34">
        <v>0</v>
      </c>
      <c r="I34" s="29"/>
      <c r="J34" s="27">
        <v>0</v>
      </c>
      <c r="K34" s="28"/>
      <c r="L34" s="34">
        <v>0</v>
      </c>
      <c r="M34" s="29"/>
      <c r="N34" s="27">
        <v>0</v>
      </c>
      <c r="O34" s="28"/>
      <c r="P34" s="34">
        <v>0</v>
      </c>
      <c r="Q34" s="29"/>
      <c r="R34" s="27">
        <v>0</v>
      </c>
      <c r="S34" s="28"/>
      <c r="T34" s="34">
        <v>0</v>
      </c>
      <c r="U34" s="29"/>
      <c r="V34" s="27">
        <v>0</v>
      </c>
      <c r="W34" s="28"/>
      <c r="X34" s="34">
        <v>0</v>
      </c>
      <c r="Y34" s="29"/>
      <c r="Z34" s="27">
        <v>0</v>
      </c>
      <c r="AA34" s="28"/>
      <c r="AB34" s="34">
        <v>0</v>
      </c>
      <c r="AC34" s="29"/>
      <c r="AD34" s="75"/>
      <c r="AE34" s="27">
        <f t="shared" si="2"/>
        <v>0</v>
      </c>
      <c r="AF34" s="35">
        <f t="shared" si="3"/>
        <v>0</v>
      </c>
      <c r="AG34" s="74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hidden="1" customHeight="1" thickTop="1" thickBot="1" x14ac:dyDescent="0.25">
      <c r="B35" s="36">
        <v>11</v>
      </c>
      <c r="C35" s="37"/>
      <c r="D35" s="36"/>
      <c r="E35" s="26">
        <v>6.25E-2</v>
      </c>
      <c r="F35" s="27">
        <v>0</v>
      </c>
      <c r="G35" s="28"/>
      <c r="H35" s="34">
        <v>0</v>
      </c>
      <c r="I35" s="29"/>
      <c r="J35" s="27">
        <v>0</v>
      </c>
      <c r="K35" s="28"/>
      <c r="L35" s="34">
        <v>0</v>
      </c>
      <c r="M35" s="29"/>
      <c r="N35" s="27">
        <v>0</v>
      </c>
      <c r="O35" s="28"/>
      <c r="P35" s="34">
        <v>0</v>
      </c>
      <c r="Q35" s="29"/>
      <c r="R35" s="27">
        <v>0</v>
      </c>
      <c r="S35" s="28"/>
      <c r="T35" s="34">
        <v>0</v>
      </c>
      <c r="U35" s="29"/>
      <c r="V35" s="27">
        <v>0</v>
      </c>
      <c r="W35" s="28"/>
      <c r="X35" s="34">
        <v>0</v>
      </c>
      <c r="Y35" s="29"/>
      <c r="Z35" s="27">
        <v>0</v>
      </c>
      <c r="AA35" s="28"/>
      <c r="AB35" s="34">
        <v>0</v>
      </c>
      <c r="AC35" s="29"/>
      <c r="AD35" s="75"/>
      <c r="AE35" s="27">
        <f t="shared" si="2"/>
        <v>0</v>
      </c>
      <c r="AF35" s="35">
        <f t="shared" si="3"/>
        <v>0</v>
      </c>
      <c r="AG35" s="74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hidden="1" customHeight="1" thickTop="1" thickBot="1" x14ac:dyDescent="0.25">
      <c r="B36" s="35">
        <v>12</v>
      </c>
      <c r="C36" s="39"/>
      <c r="D36" s="36"/>
      <c r="E36" s="26">
        <v>6.25E-2</v>
      </c>
      <c r="F36" s="27">
        <v>0</v>
      </c>
      <c r="G36" s="28"/>
      <c r="H36" s="34">
        <v>0</v>
      </c>
      <c r="I36" s="29"/>
      <c r="J36" s="27">
        <v>0</v>
      </c>
      <c r="K36" s="28"/>
      <c r="L36" s="34">
        <v>0</v>
      </c>
      <c r="M36" s="29"/>
      <c r="N36" s="27">
        <v>0</v>
      </c>
      <c r="O36" s="28"/>
      <c r="P36" s="34">
        <v>0</v>
      </c>
      <c r="Q36" s="29"/>
      <c r="R36" s="27">
        <v>0</v>
      </c>
      <c r="S36" s="28"/>
      <c r="T36" s="34">
        <v>0</v>
      </c>
      <c r="U36" s="29"/>
      <c r="V36" s="27">
        <v>0</v>
      </c>
      <c r="W36" s="28"/>
      <c r="X36" s="34">
        <v>0</v>
      </c>
      <c r="Y36" s="29"/>
      <c r="Z36" s="27">
        <v>0</v>
      </c>
      <c r="AA36" s="28"/>
      <c r="AB36" s="34">
        <v>0</v>
      </c>
      <c r="AC36" s="29"/>
      <c r="AD36" s="75"/>
      <c r="AE36" s="27">
        <f t="shared" si="2"/>
        <v>0</v>
      </c>
      <c r="AF36" s="35">
        <f t="shared" si="3"/>
        <v>0</v>
      </c>
      <c r="AG36" s="74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5.5" hidden="1" thickTop="1" thickBot="1" x14ac:dyDescent="0.25">
      <c r="B37" s="36">
        <v>13</v>
      </c>
      <c r="C37" s="37" t="s">
        <v>35</v>
      </c>
      <c r="D37" s="36"/>
      <c r="E37" s="26">
        <v>6.25E-2</v>
      </c>
      <c r="F37" s="27">
        <v>0</v>
      </c>
      <c r="G37" s="28"/>
      <c r="H37" s="34">
        <v>0</v>
      </c>
      <c r="I37" s="29"/>
      <c r="J37" s="27">
        <v>0</v>
      </c>
      <c r="K37" s="28"/>
      <c r="L37" s="34">
        <v>0</v>
      </c>
      <c r="M37" s="29"/>
      <c r="N37" s="27">
        <v>0</v>
      </c>
      <c r="O37" s="28"/>
      <c r="P37" s="34">
        <v>0</v>
      </c>
      <c r="Q37" s="29"/>
      <c r="R37" s="27">
        <v>0</v>
      </c>
      <c r="S37" s="28"/>
      <c r="T37" s="34">
        <v>0</v>
      </c>
      <c r="U37" s="29"/>
      <c r="V37" s="27">
        <v>0</v>
      </c>
      <c r="W37" s="28"/>
      <c r="X37" s="34">
        <v>0</v>
      </c>
      <c r="Y37" s="29"/>
      <c r="Z37" s="27">
        <v>0</v>
      </c>
      <c r="AA37" s="28"/>
      <c r="AB37" s="34">
        <v>0</v>
      </c>
      <c r="AC37" s="29">
        <f>AB37</f>
        <v>0</v>
      </c>
      <c r="AD37" s="75"/>
      <c r="AE37" s="27">
        <f t="shared" si="2"/>
        <v>0</v>
      </c>
      <c r="AF37" s="35">
        <f t="shared" si="3"/>
        <v>0</v>
      </c>
      <c r="AG37" s="7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5.5" hidden="1" thickTop="1" thickBot="1" x14ac:dyDescent="0.25">
      <c r="B38" s="35">
        <v>14</v>
      </c>
      <c r="C38" s="39" t="s">
        <v>35</v>
      </c>
      <c r="D38" s="36"/>
      <c r="E38" s="26">
        <v>6.25E-2</v>
      </c>
      <c r="F38" s="27">
        <v>0</v>
      </c>
      <c r="G38" s="28"/>
      <c r="H38" s="34">
        <v>0</v>
      </c>
      <c r="I38" s="29"/>
      <c r="J38" s="27">
        <v>0</v>
      </c>
      <c r="K38" s="28"/>
      <c r="L38" s="34">
        <v>0</v>
      </c>
      <c r="M38" s="29"/>
      <c r="N38" s="27">
        <v>0</v>
      </c>
      <c r="O38" s="28"/>
      <c r="P38" s="34">
        <v>0</v>
      </c>
      <c r="Q38" s="29"/>
      <c r="R38" s="27">
        <v>0</v>
      </c>
      <c r="S38" s="28"/>
      <c r="T38" s="34">
        <v>0</v>
      </c>
      <c r="U38" s="29"/>
      <c r="V38" s="27">
        <v>0</v>
      </c>
      <c r="W38" s="28"/>
      <c r="X38" s="34">
        <v>0</v>
      </c>
      <c r="Y38" s="29"/>
      <c r="Z38" s="27">
        <v>0</v>
      </c>
      <c r="AA38" s="28"/>
      <c r="AB38" s="34">
        <v>0</v>
      </c>
      <c r="AC38" s="29">
        <f>AB38</f>
        <v>0</v>
      </c>
      <c r="AD38" s="75"/>
      <c r="AE38" s="27">
        <f t="shared" si="2"/>
        <v>0</v>
      </c>
      <c r="AF38" s="35">
        <f t="shared" si="3"/>
        <v>0</v>
      </c>
      <c r="AG38" s="7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5.5" hidden="1" thickTop="1" thickBot="1" x14ac:dyDescent="0.25">
      <c r="B39" s="36">
        <v>15</v>
      </c>
      <c r="C39" s="37" t="s">
        <v>35</v>
      </c>
      <c r="D39" s="36"/>
      <c r="E39" s="26">
        <v>6.25E-2</v>
      </c>
      <c r="F39" s="27">
        <v>0</v>
      </c>
      <c r="G39" s="28"/>
      <c r="H39" s="34">
        <v>0</v>
      </c>
      <c r="I39" s="29"/>
      <c r="J39" s="27">
        <v>0</v>
      </c>
      <c r="K39" s="28"/>
      <c r="L39" s="34">
        <v>0</v>
      </c>
      <c r="M39" s="29"/>
      <c r="N39" s="27">
        <v>0</v>
      </c>
      <c r="O39" s="28"/>
      <c r="P39" s="34">
        <v>0</v>
      </c>
      <c r="Q39" s="29"/>
      <c r="R39" s="27">
        <v>0</v>
      </c>
      <c r="S39" s="28"/>
      <c r="T39" s="34">
        <v>0</v>
      </c>
      <c r="U39" s="29"/>
      <c r="V39" s="27">
        <v>0</v>
      </c>
      <c r="W39" s="28"/>
      <c r="X39" s="34">
        <v>0</v>
      </c>
      <c r="Y39" s="29"/>
      <c r="Z39" s="27">
        <v>0</v>
      </c>
      <c r="AA39" s="28"/>
      <c r="AB39" s="34">
        <v>0</v>
      </c>
      <c r="AC39" s="29">
        <f>AB39</f>
        <v>0</v>
      </c>
      <c r="AD39" s="75"/>
      <c r="AE39" s="27">
        <f t="shared" si="2"/>
        <v>0</v>
      </c>
      <c r="AF39" s="35">
        <f t="shared" si="3"/>
        <v>0</v>
      </c>
      <c r="AG39" s="7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ht="25.5" hidden="1" thickTop="1" thickBot="1" x14ac:dyDescent="0.25">
      <c r="B40" s="35">
        <v>16</v>
      </c>
      <c r="C40" s="39" t="s">
        <v>35</v>
      </c>
      <c r="D40" s="36"/>
      <c r="E40" s="26">
        <v>3.125E-2</v>
      </c>
      <c r="F40" s="27">
        <v>0</v>
      </c>
      <c r="G40" s="28"/>
      <c r="H40" s="34">
        <v>0</v>
      </c>
      <c r="I40" s="29"/>
      <c r="J40" s="27">
        <v>0</v>
      </c>
      <c r="K40" s="28"/>
      <c r="L40" s="34">
        <v>0</v>
      </c>
      <c r="M40" s="29"/>
      <c r="N40" s="27">
        <v>0</v>
      </c>
      <c r="O40" s="28"/>
      <c r="P40" s="34">
        <v>0</v>
      </c>
      <c r="Q40" s="29"/>
      <c r="R40" s="27">
        <v>0</v>
      </c>
      <c r="S40" s="28"/>
      <c r="T40" s="34">
        <v>0</v>
      </c>
      <c r="U40" s="29"/>
      <c r="V40" s="27">
        <v>0</v>
      </c>
      <c r="W40" s="28"/>
      <c r="X40" s="34">
        <v>0</v>
      </c>
      <c r="Y40" s="29"/>
      <c r="Z40" s="27">
        <v>0</v>
      </c>
      <c r="AA40" s="28"/>
      <c r="AB40" s="34">
        <v>0</v>
      </c>
      <c r="AC40" s="29">
        <f>AB40</f>
        <v>0</v>
      </c>
      <c r="AD40" s="75"/>
      <c r="AE40" s="27">
        <f t="shared" si="2"/>
        <v>0</v>
      </c>
      <c r="AF40" s="35">
        <f t="shared" si="3"/>
        <v>0</v>
      </c>
      <c r="AG40" s="74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2:148" ht="25.5" hidden="1" thickTop="1" thickBot="1" x14ac:dyDescent="0.25">
      <c r="B41" s="36">
        <v>17</v>
      </c>
      <c r="C41" s="38" t="s">
        <v>35</v>
      </c>
      <c r="D41" s="36"/>
      <c r="E41" s="26">
        <v>3.125E-2</v>
      </c>
      <c r="F41" s="27">
        <v>0</v>
      </c>
      <c r="G41" s="28"/>
      <c r="H41" s="34">
        <v>0</v>
      </c>
      <c r="I41" s="29"/>
      <c r="J41" s="27">
        <v>0</v>
      </c>
      <c r="K41" s="28"/>
      <c r="L41" s="34">
        <v>0</v>
      </c>
      <c r="M41" s="29"/>
      <c r="N41" s="27">
        <v>0</v>
      </c>
      <c r="O41" s="28"/>
      <c r="P41" s="34">
        <v>0</v>
      </c>
      <c r="Q41" s="29"/>
      <c r="R41" s="27">
        <v>0</v>
      </c>
      <c r="S41" s="28"/>
      <c r="T41" s="34">
        <v>0</v>
      </c>
      <c r="U41" s="29"/>
      <c r="V41" s="27">
        <v>0</v>
      </c>
      <c r="W41" s="28"/>
      <c r="X41" s="34">
        <v>0</v>
      </c>
      <c r="Y41" s="29"/>
      <c r="Z41" s="27">
        <v>0</v>
      </c>
      <c r="AA41" s="28"/>
      <c r="AB41" s="34">
        <v>0</v>
      </c>
      <c r="AC41" s="29">
        <f>AB41</f>
        <v>0</v>
      </c>
      <c r="AD41" s="75"/>
      <c r="AE41" s="27">
        <f t="shared" si="2"/>
        <v>0</v>
      </c>
      <c r="AF41" s="35">
        <f t="shared" si="3"/>
        <v>0</v>
      </c>
      <c r="AG41" s="74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2:148" s="16" customFormat="1" ht="21.75" hidden="1" thickTop="1" thickBot="1" x14ac:dyDescent="0.25">
      <c r="B42" s="86" t="s">
        <v>13</v>
      </c>
      <c r="C42" s="86"/>
      <c r="D42" s="47">
        <f>SUM(D33:D41)</f>
        <v>0</v>
      </c>
      <c r="E42" s="40">
        <f>SUM(E33:E41)</f>
        <v>0.5</v>
      </c>
      <c r="F42" s="45">
        <f>SUM(F33:F41)</f>
        <v>0</v>
      </c>
      <c r="G42" s="40"/>
      <c r="H42" s="48">
        <f>SUM(H33:H41)</f>
        <v>0</v>
      </c>
      <c r="I42" s="41">
        <f>SUM(I33:I41)</f>
        <v>0</v>
      </c>
      <c r="J42" s="46">
        <f>SUM(J33:J41)</f>
        <v>0</v>
      </c>
      <c r="K42" s="40"/>
      <c r="L42" s="48">
        <f>SUM(L33:L41)</f>
        <v>0</v>
      </c>
      <c r="M42" s="42">
        <f>SUM(M33:M41)</f>
        <v>0</v>
      </c>
      <c r="N42" s="46">
        <f>SUM(N33:N41)</f>
        <v>0</v>
      </c>
      <c r="O42" s="40"/>
      <c r="P42" s="48">
        <f>SUM(P33:P41)</f>
        <v>0</v>
      </c>
      <c r="Q42" s="42">
        <f>SUM(Q33:Q41)</f>
        <v>0</v>
      </c>
      <c r="R42" s="46">
        <f>SUM(R33:R41)</f>
        <v>0</v>
      </c>
      <c r="S42" s="40"/>
      <c r="T42" s="48">
        <f>SUM(T33:T41)</f>
        <v>0</v>
      </c>
      <c r="U42" s="43">
        <f>SUM(U33:U41)</f>
        <v>0</v>
      </c>
      <c r="V42" s="46">
        <f>SUM(V33:V41)</f>
        <v>0</v>
      </c>
      <c r="W42" s="40"/>
      <c r="X42" s="48">
        <f>SUM(X33:X41)</f>
        <v>0</v>
      </c>
      <c r="Y42" s="44">
        <f>SUM(Y33:Y41)</f>
        <v>0</v>
      </c>
      <c r="Z42" s="46">
        <f>SUM(Z33:Z41)</f>
        <v>0</v>
      </c>
      <c r="AA42" s="40"/>
      <c r="AB42" s="48">
        <f>SUM(AB33:AB41)</f>
        <v>0</v>
      </c>
      <c r="AC42" s="30">
        <f>SUM(AC33:AC41)</f>
        <v>0</v>
      </c>
      <c r="AD42" s="75"/>
      <c r="AE42" s="36">
        <f>SUM(AE33:AE41)</f>
        <v>0</v>
      </c>
      <c r="AF42" s="49">
        <f>SUM(AF33:AF41)</f>
        <v>0</v>
      </c>
      <c r="AG42" s="74"/>
    </row>
    <row r="43" spans="2:148" s="1" customFormat="1" ht="24.75" hidden="1" thickTop="1" x14ac:dyDescent="0.2">
      <c r="B43" s="19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1" customFormat="1" hidden="1" x14ac:dyDescent="0.2">
      <c r="B44" s="19" t="s">
        <v>19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7" customFormat="1" hidden="1" x14ac:dyDescent="0.2">
      <c r="B45" s="19" t="s">
        <v>20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7" customFormat="1" ht="69.75" hidden="1" customHeight="1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2:148" s="1" customFormat="1" ht="24.75" hidden="1" thickBot="1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148" s="1" customFormat="1" ht="24.75" hidden="1" thickBot="1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8" s="1" customFormat="1" ht="24.75" hidden="1" thickBot="1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8" s="1" customFormat="1" ht="0.75" customHeight="1" thickBo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73"/>
      <c r="AH50" s="2"/>
      <c r="AI50" s="2"/>
      <c r="AJ50" s="2"/>
      <c r="AK50" s="2"/>
      <c r="AL50" s="2"/>
    </row>
    <row r="51" spans="1:38" s="1" customFormat="1" ht="25.5" thickTop="1" thickBot="1" x14ac:dyDescent="0.25">
      <c r="B51" s="83" t="s">
        <v>18</v>
      </c>
      <c r="C51" s="83" t="s">
        <v>32</v>
      </c>
      <c r="D51" s="90" t="s">
        <v>0</v>
      </c>
      <c r="E51" s="93" t="s">
        <v>1</v>
      </c>
      <c r="F51" s="76" t="s">
        <v>2</v>
      </c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25"/>
      <c r="AE51" s="77" t="s">
        <v>3</v>
      </c>
      <c r="AF51" s="77" t="s">
        <v>15</v>
      </c>
      <c r="AG51" s="74"/>
      <c r="AH51" s="2"/>
      <c r="AI51" s="2"/>
      <c r="AJ51" s="2"/>
    </row>
    <row r="52" spans="1:38" s="1" customFormat="1" ht="25.5" thickTop="1" thickBot="1" x14ac:dyDescent="0.25">
      <c r="B52" s="84"/>
      <c r="C52" s="84"/>
      <c r="D52" s="91"/>
      <c r="E52" s="93"/>
      <c r="F52" s="76" t="s">
        <v>4</v>
      </c>
      <c r="G52" s="76"/>
      <c r="H52" s="76"/>
      <c r="I52" s="76"/>
      <c r="J52" s="76" t="s">
        <v>5</v>
      </c>
      <c r="K52" s="76"/>
      <c r="L52" s="76"/>
      <c r="M52" s="76"/>
      <c r="N52" s="76" t="s">
        <v>6</v>
      </c>
      <c r="O52" s="76"/>
      <c r="P52" s="76"/>
      <c r="Q52" s="76"/>
      <c r="R52" s="76" t="s">
        <v>7</v>
      </c>
      <c r="S52" s="76"/>
      <c r="T52" s="76"/>
      <c r="U52" s="76"/>
      <c r="V52" s="80" t="s">
        <v>8</v>
      </c>
      <c r="W52" s="81"/>
      <c r="X52" s="81"/>
      <c r="Y52" s="82"/>
      <c r="Z52" s="80" t="s">
        <v>9</v>
      </c>
      <c r="AA52" s="81"/>
      <c r="AB52" s="81"/>
      <c r="AC52" s="82"/>
      <c r="AD52" s="25"/>
      <c r="AE52" s="78"/>
      <c r="AF52" s="78"/>
      <c r="AG52" s="74"/>
      <c r="AH52" s="2"/>
      <c r="AI52" s="2"/>
      <c r="AJ52" s="2"/>
    </row>
    <row r="53" spans="1:38" s="1" customFormat="1" ht="25.5" thickTop="1" thickBot="1" x14ac:dyDescent="0.25">
      <c r="B53" s="85"/>
      <c r="C53" s="85"/>
      <c r="D53" s="92"/>
      <c r="E53" s="93"/>
      <c r="F53" s="60" t="s">
        <v>10</v>
      </c>
      <c r="G53" s="60" t="s">
        <v>11</v>
      </c>
      <c r="H53" s="33" t="s">
        <v>12</v>
      </c>
      <c r="I53" s="60" t="s">
        <v>14</v>
      </c>
      <c r="J53" s="60" t="s">
        <v>10</v>
      </c>
      <c r="K53" s="60" t="s">
        <v>11</v>
      </c>
      <c r="L53" s="33" t="s">
        <v>12</v>
      </c>
      <c r="M53" s="60" t="s">
        <v>14</v>
      </c>
      <c r="N53" s="60" t="s">
        <v>10</v>
      </c>
      <c r="O53" s="60" t="s">
        <v>11</v>
      </c>
      <c r="P53" s="33" t="s">
        <v>12</v>
      </c>
      <c r="Q53" s="60" t="s">
        <v>14</v>
      </c>
      <c r="R53" s="60" t="s">
        <v>10</v>
      </c>
      <c r="S53" s="60" t="s">
        <v>11</v>
      </c>
      <c r="T53" s="33" t="s">
        <v>12</v>
      </c>
      <c r="U53" s="60" t="s">
        <v>14</v>
      </c>
      <c r="V53" s="60" t="s">
        <v>10</v>
      </c>
      <c r="W53" s="60" t="s">
        <v>11</v>
      </c>
      <c r="X53" s="33" t="s">
        <v>12</v>
      </c>
      <c r="Y53" s="60" t="s">
        <v>14</v>
      </c>
      <c r="Z53" s="60" t="s">
        <v>10</v>
      </c>
      <c r="AA53" s="60" t="s">
        <v>11</v>
      </c>
      <c r="AB53" s="33" t="s">
        <v>12</v>
      </c>
      <c r="AC53" s="60" t="s">
        <v>14</v>
      </c>
      <c r="AD53" s="75"/>
      <c r="AE53" s="79"/>
      <c r="AF53" s="79"/>
      <c r="AG53" s="74"/>
      <c r="AH53" s="2"/>
      <c r="AI53" s="2"/>
      <c r="AJ53" s="2"/>
    </row>
    <row r="54" spans="1:38" s="1" customFormat="1" ht="25.5" thickTop="1" thickBot="1" x14ac:dyDescent="0.25">
      <c r="A54" s="4"/>
      <c r="B54" s="36">
        <v>10</v>
      </c>
      <c r="C54" s="61" t="s">
        <v>73</v>
      </c>
      <c r="D54" s="36">
        <v>5</v>
      </c>
      <c r="E54" s="26"/>
      <c r="F54" s="27">
        <v>7</v>
      </c>
      <c r="G54" s="28"/>
      <c r="H54" s="34">
        <v>1</v>
      </c>
      <c r="I54" s="29"/>
      <c r="J54" s="27">
        <v>7</v>
      </c>
      <c r="K54" s="28"/>
      <c r="L54" s="34">
        <v>1</v>
      </c>
      <c r="M54" s="29"/>
      <c r="N54" s="27">
        <v>6</v>
      </c>
      <c r="O54" s="28"/>
      <c r="P54" s="34">
        <v>1</v>
      </c>
      <c r="Q54" s="29"/>
      <c r="R54" s="27">
        <v>2</v>
      </c>
      <c r="S54" s="28"/>
      <c r="T54" s="34">
        <v>0</v>
      </c>
      <c r="U54" s="29"/>
      <c r="V54" s="27">
        <v>2</v>
      </c>
      <c r="W54" s="28"/>
      <c r="X54" s="34">
        <v>0</v>
      </c>
      <c r="Y54" s="29"/>
      <c r="Z54" s="27">
        <v>0</v>
      </c>
      <c r="AA54" s="28"/>
      <c r="AB54" s="34">
        <v>0</v>
      </c>
      <c r="AC54" s="29">
        <f>AB54</f>
        <v>0</v>
      </c>
      <c r="AD54" s="75"/>
      <c r="AE54" s="27">
        <v>24</v>
      </c>
      <c r="AF54" s="35">
        <v>3</v>
      </c>
      <c r="AG54" s="74"/>
      <c r="AH54" s="58">
        <f>SUM(F54+J54+N54+R54+V54+Z54)</f>
        <v>24</v>
      </c>
      <c r="AI54" s="58">
        <f>H54+L54+P54+T54+X54+AB54</f>
        <v>3</v>
      </c>
      <c r="AJ54" s="2"/>
    </row>
    <row r="55" spans="1:38" s="1" customFormat="1" ht="25.5" thickTop="1" thickBot="1" x14ac:dyDescent="0.25">
      <c r="A55" s="4"/>
      <c r="B55" s="35">
        <v>11</v>
      </c>
      <c r="C55" s="61" t="s">
        <v>74</v>
      </c>
      <c r="D55" s="36">
        <v>5</v>
      </c>
      <c r="E55" s="26"/>
      <c r="F55" s="27">
        <v>8</v>
      </c>
      <c r="G55" s="28"/>
      <c r="H55" s="34">
        <v>1</v>
      </c>
      <c r="I55" s="29"/>
      <c r="J55" s="27">
        <v>6</v>
      </c>
      <c r="K55" s="28"/>
      <c r="L55" s="34">
        <v>1</v>
      </c>
      <c r="M55" s="29"/>
      <c r="N55" s="27">
        <v>6</v>
      </c>
      <c r="O55" s="28"/>
      <c r="P55" s="34">
        <v>1</v>
      </c>
      <c r="Q55" s="29"/>
      <c r="R55" s="27">
        <v>2</v>
      </c>
      <c r="S55" s="28"/>
      <c r="T55" s="34">
        <v>0</v>
      </c>
      <c r="U55" s="29"/>
      <c r="V55" s="27">
        <v>2</v>
      </c>
      <c r="W55" s="28"/>
      <c r="X55" s="34">
        <v>0</v>
      </c>
      <c r="Y55" s="29"/>
      <c r="Z55" s="27">
        <v>0</v>
      </c>
      <c r="AA55" s="28"/>
      <c r="AB55" s="34">
        <v>0</v>
      </c>
      <c r="AC55" s="29"/>
      <c r="AD55" s="75"/>
      <c r="AE55" s="27">
        <v>24</v>
      </c>
      <c r="AF55" s="35">
        <v>3</v>
      </c>
      <c r="AG55" s="74"/>
      <c r="AH55" s="58">
        <f t="shared" ref="AH55:AH58" si="4">SUM(F55+J55+N55+R55+V55+Z55)</f>
        <v>24</v>
      </c>
      <c r="AI55" s="58">
        <f t="shared" ref="AI55:AI58" si="5">H55+L55+P55+T55+X55+AB55</f>
        <v>3</v>
      </c>
    </row>
    <row r="56" spans="1:38" s="1" customFormat="1" ht="25.5" customHeight="1" thickTop="1" thickBot="1" x14ac:dyDescent="0.25">
      <c r="A56" s="4"/>
      <c r="B56" s="36">
        <v>12</v>
      </c>
      <c r="C56" s="61" t="s">
        <v>75</v>
      </c>
      <c r="D56" s="36">
        <v>5</v>
      </c>
      <c r="E56" s="26"/>
      <c r="F56" s="27">
        <v>7</v>
      </c>
      <c r="G56" s="28"/>
      <c r="H56" s="34">
        <v>1</v>
      </c>
      <c r="I56" s="29"/>
      <c r="J56" s="27">
        <v>5</v>
      </c>
      <c r="K56" s="28"/>
      <c r="L56" s="34">
        <v>1</v>
      </c>
      <c r="M56" s="29"/>
      <c r="N56" s="27">
        <v>8</v>
      </c>
      <c r="O56" s="28"/>
      <c r="P56" s="34">
        <v>1</v>
      </c>
      <c r="Q56" s="29"/>
      <c r="R56" s="27">
        <v>2</v>
      </c>
      <c r="S56" s="28"/>
      <c r="T56" s="34">
        <v>0</v>
      </c>
      <c r="U56" s="29"/>
      <c r="V56" s="27">
        <v>2</v>
      </c>
      <c r="W56" s="28"/>
      <c r="X56" s="34">
        <v>0</v>
      </c>
      <c r="Y56" s="29"/>
      <c r="Z56" s="27">
        <v>0</v>
      </c>
      <c r="AA56" s="28"/>
      <c r="AB56" s="34">
        <v>0</v>
      </c>
      <c r="AC56" s="29"/>
      <c r="AD56" s="75"/>
      <c r="AE56" s="27">
        <v>24</v>
      </c>
      <c r="AF56" s="35">
        <v>3</v>
      </c>
      <c r="AG56" s="74"/>
      <c r="AH56" s="58">
        <f t="shared" si="4"/>
        <v>24</v>
      </c>
      <c r="AI56" s="58">
        <f t="shared" si="5"/>
        <v>3</v>
      </c>
    </row>
    <row r="57" spans="1:38" s="1" customFormat="1" ht="25.5" thickTop="1" thickBot="1" x14ac:dyDescent="0.25">
      <c r="A57" s="4"/>
      <c r="B57" s="35">
        <v>13</v>
      </c>
      <c r="C57" s="61" t="s">
        <v>76</v>
      </c>
      <c r="D57" s="36">
        <v>5</v>
      </c>
      <c r="E57" s="26"/>
      <c r="F57" s="27">
        <v>10</v>
      </c>
      <c r="G57" s="28"/>
      <c r="H57" s="34">
        <v>2</v>
      </c>
      <c r="I57" s="29"/>
      <c r="J57" s="27">
        <v>6</v>
      </c>
      <c r="K57" s="28"/>
      <c r="L57" s="34">
        <v>1</v>
      </c>
      <c r="M57" s="29"/>
      <c r="N57" s="27">
        <v>6</v>
      </c>
      <c r="O57" s="28"/>
      <c r="P57" s="34">
        <v>1</v>
      </c>
      <c r="Q57" s="29"/>
      <c r="R57" s="27">
        <v>2</v>
      </c>
      <c r="S57" s="28"/>
      <c r="T57" s="34">
        <v>0</v>
      </c>
      <c r="U57" s="29"/>
      <c r="V57" s="27">
        <v>1</v>
      </c>
      <c r="W57" s="28"/>
      <c r="X57" s="34">
        <v>0</v>
      </c>
      <c r="Y57" s="29"/>
      <c r="Z57" s="27">
        <v>0</v>
      </c>
      <c r="AA57" s="28"/>
      <c r="AB57" s="34">
        <v>0</v>
      </c>
      <c r="AC57" s="29"/>
      <c r="AD57" s="75"/>
      <c r="AE57" s="27">
        <v>25</v>
      </c>
      <c r="AF57" s="35">
        <v>4</v>
      </c>
      <c r="AG57" s="74"/>
      <c r="AH57" s="58">
        <f t="shared" si="4"/>
        <v>25</v>
      </c>
      <c r="AI57" s="58">
        <f t="shared" si="5"/>
        <v>4</v>
      </c>
    </row>
    <row r="58" spans="1:38" s="1" customFormat="1" ht="25.5" thickTop="1" thickBot="1" x14ac:dyDescent="0.25">
      <c r="A58" s="16"/>
      <c r="B58" s="86" t="s">
        <v>13</v>
      </c>
      <c r="C58" s="86"/>
      <c r="D58" s="47">
        <v>20</v>
      </c>
      <c r="E58" s="40"/>
      <c r="F58" s="45">
        <v>32</v>
      </c>
      <c r="G58" s="40"/>
      <c r="H58" s="48">
        <v>5</v>
      </c>
      <c r="I58" s="41"/>
      <c r="J58" s="46">
        <v>24</v>
      </c>
      <c r="K58" s="40"/>
      <c r="L58" s="48">
        <v>4</v>
      </c>
      <c r="M58" s="42"/>
      <c r="N58" s="46">
        <v>26</v>
      </c>
      <c r="O58" s="40"/>
      <c r="P58" s="48">
        <v>4</v>
      </c>
      <c r="Q58" s="42"/>
      <c r="R58" s="46">
        <v>8</v>
      </c>
      <c r="S58" s="40"/>
      <c r="T58" s="48">
        <v>0</v>
      </c>
      <c r="U58" s="43"/>
      <c r="V58" s="46">
        <v>7</v>
      </c>
      <c r="W58" s="40"/>
      <c r="X58" s="48">
        <v>0</v>
      </c>
      <c r="Y58" s="44"/>
      <c r="Z58" s="46">
        <v>0</v>
      </c>
      <c r="AA58" s="40"/>
      <c r="AB58" s="48">
        <v>0</v>
      </c>
      <c r="AC58" s="30">
        <f>SUM(AC54:AC57)</f>
        <v>0</v>
      </c>
      <c r="AD58" s="75"/>
      <c r="AE58" s="36">
        <v>97</v>
      </c>
      <c r="AF58" s="49">
        <v>13</v>
      </c>
      <c r="AG58" s="74"/>
      <c r="AH58" s="58">
        <f t="shared" si="4"/>
        <v>97</v>
      </c>
      <c r="AI58" s="58">
        <f t="shared" si="5"/>
        <v>13</v>
      </c>
      <c r="AJ58" s="16"/>
      <c r="AK58" s="16"/>
      <c r="AL58" s="16"/>
    </row>
    <row r="59" spans="1:38" s="1" customFormat="1" ht="24.75" thickTop="1" x14ac:dyDescent="0.2">
      <c r="B59" s="19" t="s">
        <v>22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8" s="1" customFormat="1" x14ac:dyDescent="0.2">
      <c r="B60" s="19" t="s">
        <v>19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8" s="1" customFormat="1" ht="25.5" customHeight="1" x14ac:dyDescent="0.2">
      <c r="A61" s="7"/>
      <c r="B61" s="19" t="s">
        <v>20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7"/>
      <c r="AI61" s="7"/>
      <c r="AJ61" s="7"/>
      <c r="AK61" s="7"/>
      <c r="AL61" s="7"/>
    </row>
    <row r="62" spans="1:38" s="1" customFormat="1" ht="24.75" hidden="1" thickBot="1" x14ac:dyDescent="0.25">
      <c r="A62" s="7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7"/>
      <c r="AI62" s="7"/>
      <c r="AJ62" s="7"/>
      <c r="AK62" s="7"/>
      <c r="AL62" s="7"/>
    </row>
    <row r="63" spans="1:38" s="1" customFormat="1" ht="32.25" hidden="1" customHeight="1" thickTop="1" thickBot="1" x14ac:dyDescent="0.25">
      <c r="B63" s="64" t="s">
        <v>16</v>
      </c>
      <c r="C63" s="65"/>
      <c r="D63" s="66"/>
      <c r="E63" s="9"/>
      <c r="H63" s="67" t="s">
        <v>56</v>
      </c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9"/>
      <c r="W63" s="8"/>
      <c r="X63" s="8"/>
      <c r="Z63" s="10"/>
      <c r="AA63" s="10"/>
      <c r="AB63" s="10"/>
      <c r="AC63" s="10"/>
      <c r="AD63" s="10"/>
      <c r="AE63" s="10"/>
      <c r="AF63" s="10"/>
      <c r="AG63" s="73"/>
    </row>
    <row r="64" spans="1:38" s="1" customFormat="1" ht="32.25" hidden="1" customHeight="1" thickTop="1" thickBot="1" x14ac:dyDescent="0.25">
      <c r="AB64" s="17"/>
      <c r="AC64" s="17"/>
      <c r="AD64" s="17"/>
      <c r="AE64" s="17"/>
      <c r="AF64" s="17"/>
      <c r="AG64" s="73"/>
    </row>
    <row r="65" spans="1:38" s="1" customFormat="1" ht="25.5" hidden="1" customHeight="1" thickTop="1" thickBot="1" x14ac:dyDescent="0.25">
      <c r="B65" s="64" t="s">
        <v>17</v>
      </c>
      <c r="C65" s="65"/>
      <c r="D65" s="66"/>
      <c r="E65" s="2"/>
      <c r="H65" s="67" t="s">
        <v>30</v>
      </c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9"/>
      <c r="W65" s="8"/>
      <c r="X65" s="8"/>
      <c r="Z65" s="94" t="s">
        <v>55</v>
      </c>
      <c r="AA65" s="71"/>
      <c r="AB65" s="71"/>
      <c r="AC65" s="71"/>
      <c r="AD65" s="71"/>
      <c r="AE65" s="71"/>
      <c r="AF65" s="72"/>
      <c r="AG65" s="73"/>
    </row>
    <row r="66" spans="1:38" s="1" customFormat="1" ht="25.5" hidden="1" customHeight="1" thickTop="1" thickBot="1" x14ac:dyDescent="0.25">
      <c r="AG66" s="73"/>
    </row>
    <row r="67" spans="1:38" s="1" customFormat="1" ht="27.75" hidden="1" customHeight="1" thickTop="1" thickBot="1" x14ac:dyDescent="0.25">
      <c r="A67" s="2"/>
      <c r="B67" s="64" t="s">
        <v>31</v>
      </c>
      <c r="C67" s="65"/>
      <c r="D67" s="31">
        <v>40</v>
      </c>
      <c r="E67" s="18"/>
      <c r="F67" s="2"/>
      <c r="G67" s="2"/>
      <c r="H67" s="18"/>
      <c r="I67" s="18"/>
      <c r="J67" s="18"/>
      <c r="K67" s="18"/>
      <c r="L67" s="18"/>
      <c r="M67" s="6"/>
      <c r="P67" s="18" t="s">
        <v>21</v>
      </c>
      <c r="Q67" s="18"/>
      <c r="R67" s="18"/>
      <c r="S67" s="18"/>
      <c r="T67" s="18"/>
      <c r="U67" s="18"/>
      <c r="V67" s="18"/>
      <c r="W67" s="18"/>
      <c r="X67" s="18"/>
      <c r="Y67" s="18"/>
      <c r="Z67" s="87" t="s">
        <v>33</v>
      </c>
      <c r="AA67" s="88"/>
      <c r="AB67" s="88"/>
      <c r="AC67" s="88"/>
      <c r="AD67" s="88"/>
      <c r="AE67" s="88"/>
      <c r="AF67" s="89"/>
      <c r="AG67" s="73"/>
      <c r="AH67" s="2"/>
      <c r="AI67" s="2"/>
      <c r="AJ67" s="2"/>
      <c r="AK67" s="2"/>
      <c r="AL67" s="2"/>
    </row>
    <row r="68" spans="1:38" s="1" customFormat="1" ht="25.5" hidden="1" customHeight="1" thickTop="1" thickBo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73"/>
      <c r="AH68" s="2"/>
      <c r="AI68" s="2"/>
      <c r="AJ68" s="2"/>
      <c r="AK68" s="2"/>
      <c r="AL68" s="2"/>
    </row>
    <row r="69" spans="1:38" s="1" customFormat="1" ht="25.5" hidden="1" customHeight="1" thickTop="1" thickBot="1" x14ac:dyDescent="0.25">
      <c r="B69" s="83" t="s">
        <v>18</v>
      </c>
      <c r="C69" s="83" t="s">
        <v>32</v>
      </c>
      <c r="D69" s="90" t="s">
        <v>0</v>
      </c>
      <c r="E69" s="93" t="s">
        <v>1</v>
      </c>
      <c r="F69" s="76" t="s">
        <v>2</v>
      </c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25"/>
      <c r="AE69" s="77" t="s">
        <v>3</v>
      </c>
      <c r="AF69" s="77" t="s">
        <v>15</v>
      </c>
      <c r="AG69" s="74"/>
      <c r="AH69" s="2"/>
      <c r="AI69" s="2"/>
      <c r="AJ69" s="2"/>
    </row>
    <row r="70" spans="1:38" s="1" customFormat="1" ht="25.5" hidden="1" customHeight="1" thickTop="1" thickBot="1" x14ac:dyDescent="0.25">
      <c r="B70" s="84"/>
      <c r="C70" s="84"/>
      <c r="D70" s="91"/>
      <c r="E70" s="93"/>
      <c r="F70" s="76" t="s">
        <v>4</v>
      </c>
      <c r="G70" s="76"/>
      <c r="H70" s="76"/>
      <c r="I70" s="76"/>
      <c r="J70" s="76" t="s">
        <v>5</v>
      </c>
      <c r="K70" s="76"/>
      <c r="L70" s="76"/>
      <c r="M70" s="76"/>
      <c r="N70" s="76" t="s">
        <v>6</v>
      </c>
      <c r="O70" s="76"/>
      <c r="P70" s="76"/>
      <c r="Q70" s="76"/>
      <c r="R70" s="76" t="s">
        <v>7</v>
      </c>
      <c r="S70" s="76"/>
      <c r="T70" s="76"/>
      <c r="U70" s="76"/>
      <c r="V70" s="80" t="s">
        <v>8</v>
      </c>
      <c r="W70" s="81"/>
      <c r="X70" s="81"/>
      <c r="Y70" s="82"/>
      <c r="Z70" s="80" t="s">
        <v>9</v>
      </c>
      <c r="AA70" s="81"/>
      <c r="AB70" s="81"/>
      <c r="AC70" s="82"/>
      <c r="AD70" s="25"/>
      <c r="AE70" s="78"/>
      <c r="AF70" s="78"/>
      <c r="AG70" s="74"/>
      <c r="AH70" s="2"/>
      <c r="AI70" s="2"/>
      <c r="AJ70" s="2"/>
    </row>
    <row r="71" spans="1:38" s="1" customFormat="1" ht="25.5" hidden="1" customHeight="1" thickTop="1" thickBot="1" x14ac:dyDescent="0.25">
      <c r="B71" s="85"/>
      <c r="C71" s="85"/>
      <c r="D71" s="92"/>
      <c r="E71" s="93"/>
      <c r="F71" s="60" t="s">
        <v>10</v>
      </c>
      <c r="G71" s="60" t="s">
        <v>11</v>
      </c>
      <c r="H71" s="33" t="s">
        <v>12</v>
      </c>
      <c r="I71" s="60" t="s">
        <v>14</v>
      </c>
      <c r="J71" s="60" t="s">
        <v>10</v>
      </c>
      <c r="K71" s="60" t="s">
        <v>11</v>
      </c>
      <c r="L71" s="33" t="s">
        <v>12</v>
      </c>
      <c r="M71" s="60" t="s">
        <v>14</v>
      </c>
      <c r="N71" s="60" t="s">
        <v>10</v>
      </c>
      <c r="O71" s="60" t="s">
        <v>11</v>
      </c>
      <c r="P71" s="33" t="s">
        <v>12</v>
      </c>
      <c r="Q71" s="60" t="s">
        <v>14</v>
      </c>
      <c r="R71" s="60" t="s">
        <v>10</v>
      </c>
      <c r="S71" s="60" t="s">
        <v>11</v>
      </c>
      <c r="T71" s="33" t="s">
        <v>12</v>
      </c>
      <c r="U71" s="60" t="s">
        <v>14</v>
      </c>
      <c r="V71" s="60" t="s">
        <v>10</v>
      </c>
      <c r="W71" s="60" t="s">
        <v>11</v>
      </c>
      <c r="X71" s="33" t="s">
        <v>12</v>
      </c>
      <c r="Y71" s="60" t="s">
        <v>14</v>
      </c>
      <c r="Z71" s="60" t="s">
        <v>10</v>
      </c>
      <c r="AA71" s="60" t="s">
        <v>11</v>
      </c>
      <c r="AB71" s="33" t="s">
        <v>12</v>
      </c>
      <c r="AC71" s="60" t="s">
        <v>14</v>
      </c>
      <c r="AD71" s="75"/>
      <c r="AE71" s="79"/>
      <c r="AF71" s="79"/>
      <c r="AG71" s="74"/>
      <c r="AH71" s="2"/>
      <c r="AI71" s="2"/>
      <c r="AJ71" s="2"/>
    </row>
    <row r="72" spans="1:38" s="1" customFormat="1" ht="25.5" hidden="1" customHeight="1" thickTop="1" thickBot="1" x14ac:dyDescent="0.25">
      <c r="A72" s="4"/>
      <c r="B72" s="36">
        <v>9</v>
      </c>
      <c r="C72" s="37" t="s">
        <v>35</v>
      </c>
      <c r="D72" s="36"/>
      <c r="E72" s="26"/>
      <c r="F72" s="27"/>
      <c r="G72" s="28"/>
      <c r="H72" s="34"/>
      <c r="I72" s="29"/>
      <c r="J72" s="27"/>
      <c r="K72" s="28"/>
      <c r="L72" s="34"/>
      <c r="M72" s="29"/>
      <c r="N72" s="27"/>
      <c r="O72" s="28"/>
      <c r="P72" s="34"/>
      <c r="Q72" s="29"/>
      <c r="R72" s="27"/>
      <c r="S72" s="28"/>
      <c r="T72" s="34"/>
      <c r="U72" s="29"/>
      <c r="V72" s="27"/>
      <c r="W72" s="28"/>
      <c r="X72" s="34"/>
      <c r="Y72" s="29"/>
      <c r="Z72" s="27"/>
      <c r="AA72" s="28"/>
      <c r="AB72" s="34"/>
      <c r="AC72" s="29">
        <f>AB72</f>
        <v>0</v>
      </c>
      <c r="AD72" s="75"/>
      <c r="AE72" s="27"/>
      <c r="AF72" s="35"/>
      <c r="AG72" s="74"/>
      <c r="AH72" s="2"/>
      <c r="AI72" s="2"/>
      <c r="AJ72" s="2"/>
    </row>
    <row r="73" spans="1:38" s="1" customFormat="1" ht="25.5" hidden="1" customHeight="1" thickTop="1" thickBot="1" x14ac:dyDescent="0.25">
      <c r="A73" s="4"/>
      <c r="B73" s="35">
        <v>10</v>
      </c>
      <c r="C73" s="39"/>
      <c r="D73" s="36"/>
      <c r="E73" s="26"/>
      <c r="F73" s="27"/>
      <c r="G73" s="28"/>
      <c r="H73" s="34"/>
      <c r="I73" s="29"/>
      <c r="J73" s="27"/>
      <c r="K73" s="28"/>
      <c r="L73" s="34"/>
      <c r="M73" s="29"/>
      <c r="N73" s="27"/>
      <c r="O73" s="28"/>
      <c r="P73" s="34"/>
      <c r="Q73" s="29"/>
      <c r="R73" s="27"/>
      <c r="S73" s="28"/>
      <c r="T73" s="34"/>
      <c r="U73" s="29"/>
      <c r="V73" s="27"/>
      <c r="W73" s="28"/>
      <c r="X73" s="34"/>
      <c r="Y73" s="29"/>
      <c r="Z73" s="27"/>
      <c r="AA73" s="28"/>
      <c r="AB73" s="34"/>
      <c r="AC73" s="29"/>
      <c r="AD73" s="75"/>
      <c r="AE73" s="27"/>
      <c r="AF73" s="35"/>
      <c r="AG73" s="74"/>
    </row>
    <row r="74" spans="1:38" s="1" customFormat="1" ht="25.5" hidden="1" customHeight="1" thickTop="1" thickBot="1" x14ac:dyDescent="0.25">
      <c r="A74" s="4"/>
      <c r="B74" s="36">
        <v>11</v>
      </c>
      <c r="C74" s="37"/>
      <c r="D74" s="36"/>
      <c r="E74" s="26"/>
      <c r="F74" s="27"/>
      <c r="G74" s="28"/>
      <c r="H74" s="34"/>
      <c r="I74" s="29"/>
      <c r="J74" s="27"/>
      <c r="K74" s="28"/>
      <c r="L74" s="34"/>
      <c r="M74" s="29"/>
      <c r="N74" s="27"/>
      <c r="O74" s="28"/>
      <c r="P74" s="34"/>
      <c r="Q74" s="29"/>
      <c r="R74" s="27"/>
      <c r="S74" s="28"/>
      <c r="T74" s="34"/>
      <c r="U74" s="29"/>
      <c r="V74" s="27"/>
      <c r="W74" s="28"/>
      <c r="X74" s="34"/>
      <c r="Y74" s="29"/>
      <c r="Z74" s="27"/>
      <c r="AA74" s="28"/>
      <c r="AB74" s="34"/>
      <c r="AC74" s="29"/>
      <c r="AD74" s="75"/>
      <c r="AE74" s="27"/>
      <c r="AF74" s="35"/>
      <c r="AG74" s="74"/>
    </row>
    <row r="75" spans="1:38" s="1" customFormat="1" ht="25.5" hidden="1" customHeight="1" thickTop="1" thickBot="1" x14ac:dyDescent="0.25">
      <c r="A75" s="4"/>
      <c r="B75" s="35">
        <v>12</v>
      </c>
      <c r="C75" s="39"/>
      <c r="D75" s="36"/>
      <c r="E75" s="26"/>
      <c r="F75" s="27"/>
      <c r="G75" s="28"/>
      <c r="H75" s="34"/>
      <c r="I75" s="29"/>
      <c r="J75" s="27"/>
      <c r="K75" s="28"/>
      <c r="L75" s="34"/>
      <c r="M75" s="29"/>
      <c r="N75" s="27"/>
      <c r="O75" s="28"/>
      <c r="P75" s="34"/>
      <c r="Q75" s="29"/>
      <c r="R75" s="27"/>
      <c r="S75" s="28"/>
      <c r="T75" s="34"/>
      <c r="U75" s="29"/>
      <c r="V75" s="27"/>
      <c r="W75" s="28"/>
      <c r="X75" s="34"/>
      <c r="Y75" s="29"/>
      <c r="Z75" s="27"/>
      <c r="AA75" s="28"/>
      <c r="AB75" s="34"/>
      <c r="AC75" s="29"/>
      <c r="AD75" s="75"/>
      <c r="AE75" s="27"/>
      <c r="AF75" s="35"/>
      <c r="AG75" s="74"/>
    </row>
    <row r="76" spans="1:38" s="1" customFormat="1" ht="25.5" hidden="1" customHeight="1" thickTop="1" thickBot="1" x14ac:dyDescent="0.25">
      <c r="A76" s="4"/>
      <c r="B76" s="36">
        <v>13</v>
      </c>
      <c r="C76" s="37" t="s">
        <v>35</v>
      </c>
      <c r="D76" s="36"/>
      <c r="E76" s="26"/>
      <c r="F76" s="27"/>
      <c r="G76" s="28"/>
      <c r="H76" s="34"/>
      <c r="I76" s="29"/>
      <c r="J76" s="27"/>
      <c r="K76" s="28"/>
      <c r="L76" s="34"/>
      <c r="M76" s="29"/>
      <c r="N76" s="27"/>
      <c r="O76" s="28"/>
      <c r="P76" s="34"/>
      <c r="Q76" s="29"/>
      <c r="R76" s="27"/>
      <c r="S76" s="28"/>
      <c r="T76" s="34"/>
      <c r="U76" s="29"/>
      <c r="V76" s="27"/>
      <c r="W76" s="28"/>
      <c r="X76" s="34"/>
      <c r="Y76" s="29"/>
      <c r="Z76" s="27"/>
      <c r="AA76" s="28"/>
      <c r="AB76" s="34"/>
      <c r="AC76" s="29">
        <f>AB76</f>
        <v>0</v>
      </c>
      <c r="AD76" s="75"/>
      <c r="AE76" s="27"/>
      <c r="AF76" s="35"/>
      <c r="AG76" s="74"/>
    </row>
    <row r="77" spans="1:38" s="1" customFormat="1" ht="25.5" hidden="1" customHeight="1" thickTop="1" thickBot="1" x14ac:dyDescent="0.25">
      <c r="A77" s="4"/>
      <c r="B77" s="35">
        <v>14</v>
      </c>
      <c r="C77" s="39" t="s">
        <v>35</v>
      </c>
      <c r="D77" s="36"/>
      <c r="E77" s="26"/>
      <c r="F77" s="27"/>
      <c r="G77" s="28"/>
      <c r="H77" s="34"/>
      <c r="I77" s="29"/>
      <c r="J77" s="27"/>
      <c r="K77" s="28"/>
      <c r="L77" s="34"/>
      <c r="M77" s="29"/>
      <c r="N77" s="27"/>
      <c r="O77" s="28"/>
      <c r="P77" s="34"/>
      <c r="Q77" s="29"/>
      <c r="R77" s="27"/>
      <c r="S77" s="28"/>
      <c r="T77" s="34"/>
      <c r="U77" s="29"/>
      <c r="V77" s="27"/>
      <c r="W77" s="28"/>
      <c r="X77" s="34"/>
      <c r="Y77" s="29"/>
      <c r="Z77" s="27"/>
      <c r="AA77" s="28"/>
      <c r="AB77" s="34"/>
      <c r="AC77" s="29">
        <f>AB77</f>
        <v>0</v>
      </c>
      <c r="AD77" s="75"/>
      <c r="AE77" s="27"/>
      <c r="AF77" s="35"/>
      <c r="AG77" s="74"/>
    </row>
    <row r="78" spans="1:38" s="1" customFormat="1" ht="25.5" hidden="1" customHeight="1" thickTop="1" thickBot="1" x14ac:dyDescent="0.25">
      <c r="A78" s="4"/>
      <c r="B78" s="36">
        <v>15</v>
      </c>
      <c r="C78" s="37" t="s">
        <v>35</v>
      </c>
      <c r="D78" s="36"/>
      <c r="E78" s="26"/>
      <c r="F78" s="27"/>
      <c r="G78" s="28"/>
      <c r="H78" s="34"/>
      <c r="I78" s="29"/>
      <c r="J78" s="27"/>
      <c r="K78" s="28"/>
      <c r="L78" s="34"/>
      <c r="M78" s="29"/>
      <c r="N78" s="27"/>
      <c r="O78" s="28"/>
      <c r="P78" s="34"/>
      <c r="Q78" s="29"/>
      <c r="R78" s="27"/>
      <c r="S78" s="28"/>
      <c r="T78" s="34"/>
      <c r="U78" s="29"/>
      <c r="V78" s="27"/>
      <c r="W78" s="28"/>
      <c r="X78" s="34"/>
      <c r="Y78" s="29"/>
      <c r="Z78" s="27"/>
      <c r="AA78" s="28"/>
      <c r="AB78" s="34"/>
      <c r="AC78" s="29">
        <f>AB78</f>
        <v>0</v>
      </c>
      <c r="AD78" s="75"/>
      <c r="AE78" s="27"/>
      <c r="AF78" s="35"/>
      <c r="AG78" s="74"/>
    </row>
    <row r="79" spans="1:38" s="1" customFormat="1" ht="25.5" hidden="1" customHeight="1" thickTop="1" thickBot="1" x14ac:dyDescent="0.25">
      <c r="A79" s="4"/>
      <c r="B79" s="35">
        <v>16</v>
      </c>
      <c r="C79" s="39" t="s">
        <v>35</v>
      </c>
      <c r="D79" s="36"/>
      <c r="E79" s="26"/>
      <c r="F79" s="27"/>
      <c r="G79" s="28"/>
      <c r="H79" s="34"/>
      <c r="I79" s="29"/>
      <c r="J79" s="27"/>
      <c r="K79" s="28"/>
      <c r="L79" s="34"/>
      <c r="M79" s="29"/>
      <c r="N79" s="27"/>
      <c r="O79" s="28"/>
      <c r="P79" s="34"/>
      <c r="Q79" s="29"/>
      <c r="R79" s="27"/>
      <c r="S79" s="28"/>
      <c r="T79" s="34"/>
      <c r="U79" s="29"/>
      <c r="V79" s="27"/>
      <c r="W79" s="28"/>
      <c r="X79" s="34"/>
      <c r="Y79" s="29"/>
      <c r="Z79" s="27"/>
      <c r="AA79" s="28"/>
      <c r="AB79" s="34"/>
      <c r="AC79" s="29">
        <f>AB79</f>
        <v>0</v>
      </c>
      <c r="AD79" s="75"/>
      <c r="AE79" s="27"/>
      <c r="AF79" s="35"/>
      <c r="AG79" s="74"/>
    </row>
    <row r="80" spans="1:38" s="1" customFormat="1" ht="25.5" hidden="1" customHeight="1" thickTop="1" thickBot="1" x14ac:dyDescent="0.25">
      <c r="A80" s="4"/>
      <c r="B80" s="36">
        <v>17</v>
      </c>
      <c r="C80" s="38" t="s">
        <v>35</v>
      </c>
      <c r="D80" s="36"/>
      <c r="E80" s="26"/>
      <c r="F80" s="27"/>
      <c r="G80" s="28"/>
      <c r="H80" s="34"/>
      <c r="I80" s="29"/>
      <c r="J80" s="27"/>
      <c r="K80" s="28"/>
      <c r="L80" s="34"/>
      <c r="M80" s="29"/>
      <c r="N80" s="27"/>
      <c r="O80" s="28"/>
      <c r="P80" s="34"/>
      <c r="Q80" s="29"/>
      <c r="R80" s="27"/>
      <c r="S80" s="28"/>
      <c r="T80" s="34"/>
      <c r="U80" s="29"/>
      <c r="V80" s="27"/>
      <c r="W80" s="28"/>
      <c r="X80" s="34"/>
      <c r="Y80" s="29"/>
      <c r="Z80" s="27"/>
      <c r="AA80" s="28"/>
      <c r="AB80" s="34"/>
      <c r="AC80" s="29">
        <f>AB80</f>
        <v>0</v>
      </c>
      <c r="AD80" s="75"/>
      <c r="AE80" s="27"/>
      <c r="AF80" s="35"/>
      <c r="AG80" s="74"/>
    </row>
    <row r="81" spans="1:38" s="1" customFormat="1" ht="25.5" hidden="1" customHeight="1" thickTop="1" thickBot="1" x14ac:dyDescent="0.25">
      <c r="A81" s="16"/>
      <c r="B81" s="86" t="s">
        <v>13</v>
      </c>
      <c r="C81" s="86"/>
      <c r="D81" s="47"/>
      <c r="E81" s="40"/>
      <c r="F81" s="45"/>
      <c r="G81" s="40"/>
      <c r="H81" s="48"/>
      <c r="I81" s="41"/>
      <c r="J81" s="46"/>
      <c r="K81" s="40"/>
      <c r="L81" s="48"/>
      <c r="M81" s="42"/>
      <c r="N81" s="46"/>
      <c r="O81" s="40"/>
      <c r="P81" s="48"/>
      <c r="Q81" s="42"/>
      <c r="R81" s="46"/>
      <c r="S81" s="40"/>
      <c r="T81" s="48"/>
      <c r="U81" s="43"/>
      <c r="V81" s="46"/>
      <c r="W81" s="40"/>
      <c r="X81" s="48"/>
      <c r="Y81" s="44"/>
      <c r="Z81" s="46"/>
      <c r="AA81" s="40"/>
      <c r="AB81" s="48"/>
      <c r="AC81" s="30">
        <f>SUM(AC72:AC80)</f>
        <v>0</v>
      </c>
      <c r="AD81" s="75"/>
      <c r="AE81" s="36"/>
      <c r="AF81" s="49"/>
      <c r="AG81" s="74"/>
      <c r="AH81" s="16"/>
      <c r="AI81" s="16"/>
      <c r="AJ81" s="16"/>
      <c r="AK81" s="16"/>
      <c r="AL81" s="16"/>
    </row>
    <row r="82" spans="1:38" s="1" customFormat="1" ht="24.75" hidden="1" thickBot="1" x14ac:dyDescent="0.25">
      <c r="B82" s="19" t="s">
        <v>22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</row>
    <row r="83" spans="1:38" s="1" customFormat="1" ht="24.75" hidden="1" thickBot="1" x14ac:dyDescent="0.25">
      <c r="B83" s="19" t="s">
        <v>19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</row>
    <row r="84" spans="1:38" s="1" customFormat="1" ht="24.75" hidden="1" thickBot="1" x14ac:dyDescent="0.25">
      <c r="A84" s="7"/>
      <c r="B84" s="19" t="s">
        <v>20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7"/>
      <c r="AI84" s="7"/>
      <c r="AJ84" s="7"/>
      <c r="AK84" s="7"/>
      <c r="AL84" s="7"/>
    </row>
    <row r="85" spans="1:38" s="1" customFormat="1" ht="24.75" hidden="1" thickBot="1" x14ac:dyDescent="0.25">
      <c r="A85" s="7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7"/>
      <c r="AI85" s="7"/>
      <c r="AJ85" s="7"/>
      <c r="AK85" s="7"/>
      <c r="AL85" s="7"/>
    </row>
    <row r="86" spans="1:38" s="1" customFormat="1" ht="1.5" customHeight="1" thickTop="1" thickBot="1" x14ac:dyDescent="0.25">
      <c r="A86" s="7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7"/>
      <c r="AI86" s="7"/>
      <c r="AJ86" s="7"/>
      <c r="AK86" s="7"/>
      <c r="AL86" s="7"/>
    </row>
    <row r="87" spans="1:38" s="1" customFormat="1" ht="25.5" thickTop="1" thickBot="1" x14ac:dyDescent="0.25">
      <c r="A87" s="7"/>
      <c r="B87" s="95" t="s">
        <v>63</v>
      </c>
      <c r="C87" s="96"/>
      <c r="D87" s="90" t="s">
        <v>0</v>
      </c>
      <c r="E87" s="101" t="s">
        <v>1</v>
      </c>
      <c r="F87" s="80" t="s">
        <v>2</v>
      </c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2"/>
      <c r="AD87" s="21"/>
      <c r="AE87" s="90" t="s">
        <v>3</v>
      </c>
      <c r="AF87" s="90" t="s">
        <v>15</v>
      </c>
      <c r="AG87" s="5"/>
      <c r="AH87" s="7"/>
      <c r="AI87" s="7"/>
      <c r="AJ87" s="7"/>
      <c r="AK87" s="7"/>
      <c r="AL87" s="7"/>
    </row>
    <row r="88" spans="1:38" s="1" customFormat="1" ht="25.5" thickTop="1" thickBot="1" x14ac:dyDescent="0.25">
      <c r="B88" s="97"/>
      <c r="C88" s="98"/>
      <c r="D88" s="91"/>
      <c r="E88" s="102"/>
      <c r="F88" s="80" t="s">
        <v>4</v>
      </c>
      <c r="G88" s="81"/>
      <c r="H88" s="81"/>
      <c r="I88" s="82"/>
      <c r="J88" s="80" t="s">
        <v>5</v>
      </c>
      <c r="K88" s="81"/>
      <c r="L88" s="81"/>
      <c r="M88" s="82"/>
      <c r="N88" s="80" t="s">
        <v>6</v>
      </c>
      <c r="O88" s="81"/>
      <c r="P88" s="81"/>
      <c r="Q88" s="82"/>
      <c r="R88" s="80" t="s">
        <v>7</v>
      </c>
      <c r="S88" s="81"/>
      <c r="T88" s="81"/>
      <c r="U88" s="82"/>
      <c r="V88" s="80" t="s">
        <v>8</v>
      </c>
      <c r="W88" s="81"/>
      <c r="X88" s="81"/>
      <c r="Y88" s="82"/>
      <c r="Z88" s="80" t="s">
        <v>9</v>
      </c>
      <c r="AA88" s="81"/>
      <c r="AB88" s="81"/>
      <c r="AC88" s="82"/>
      <c r="AD88" s="20"/>
      <c r="AE88" s="91"/>
      <c r="AF88" s="91"/>
      <c r="AG88" s="2"/>
    </row>
    <row r="89" spans="1:38" s="1" customFormat="1" ht="25.5" thickTop="1" thickBot="1" x14ac:dyDescent="0.25">
      <c r="B89" s="97"/>
      <c r="C89" s="98"/>
      <c r="D89" s="92"/>
      <c r="E89" s="103"/>
      <c r="F89" s="60" t="s">
        <v>10</v>
      </c>
      <c r="G89" s="60" t="s">
        <v>11</v>
      </c>
      <c r="H89" s="33" t="s">
        <v>12</v>
      </c>
      <c r="I89" s="60" t="s">
        <v>14</v>
      </c>
      <c r="J89" s="60" t="s">
        <v>10</v>
      </c>
      <c r="K89" s="60" t="s">
        <v>11</v>
      </c>
      <c r="L89" s="33" t="s">
        <v>12</v>
      </c>
      <c r="M89" s="60" t="s">
        <v>14</v>
      </c>
      <c r="N89" s="60" t="s">
        <v>10</v>
      </c>
      <c r="O89" s="60" t="s">
        <v>11</v>
      </c>
      <c r="P89" s="33" t="s">
        <v>12</v>
      </c>
      <c r="Q89" s="60" t="s">
        <v>14</v>
      </c>
      <c r="R89" s="60" t="s">
        <v>10</v>
      </c>
      <c r="S89" s="60" t="s">
        <v>11</v>
      </c>
      <c r="T89" s="33" t="s">
        <v>12</v>
      </c>
      <c r="U89" s="60" t="s">
        <v>14</v>
      </c>
      <c r="V89" s="60" t="s">
        <v>10</v>
      </c>
      <c r="W89" s="60" t="s">
        <v>11</v>
      </c>
      <c r="X89" s="33" t="s">
        <v>12</v>
      </c>
      <c r="Y89" s="60" t="s">
        <v>14</v>
      </c>
      <c r="Z89" s="60" t="s">
        <v>10</v>
      </c>
      <c r="AA89" s="60" t="s">
        <v>11</v>
      </c>
      <c r="AB89" s="33" t="s">
        <v>12</v>
      </c>
      <c r="AC89" s="60" t="s">
        <v>14</v>
      </c>
      <c r="AD89" s="20"/>
      <c r="AE89" s="92"/>
      <c r="AF89" s="92"/>
      <c r="AG89" s="2"/>
    </row>
    <row r="90" spans="1:38" s="1" customFormat="1" ht="25.5" thickTop="1" thickBot="1" x14ac:dyDescent="0.25">
      <c r="B90" s="99"/>
      <c r="C90" s="100"/>
      <c r="D90" s="51">
        <v>65</v>
      </c>
      <c r="E90" s="22" t="e">
        <f>E58+E79+#REF!</f>
        <v>#REF!</v>
      </c>
      <c r="F90" s="50">
        <v>111</v>
      </c>
      <c r="G90" s="23"/>
      <c r="H90" s="52">
        <v>14</v>
      </c>
      <c r="I90" s="23"/>
      <c r="J90" s="50">
        <v>81</v>
      </c>
      <c r="K90" s="23"/>
      <c r="L90" s="52">
        <v>13</v>
      </c>
      <c r="M90" s="23"/>
      <c r="N90" s="50">
        <v>72</v>
      </c>
      <c r="O90" s="23"/>
      <c r="P90" s="52">
        <v>10</v>
      </c>
      <c r="Q90" s="23"/>
      <c r="R90" s="50">
        <v>26</v>
      </c>
      <c r="S90" s="23"/>
      <c r="T90" s="52">
        <v>1</v>
      </c>
      <c r="U90" s="23"/>
      <c r="V90" s="50">
        <v>31</v>
      </c>
      <c r="W90" s="23"/>
      <c r="X90" s="52">
        <v>1</v>
      </c>
      <c r="Y90" s="23"/>
      <c r="Z90" s="50">
        <v>2</v>
      </c>
      <c r="AA90" s="23"/>
      <c r="AB90" s="52">
        <v>1</v>
      </c>
      <c r="AC90" s="23"/>
      <c r="AD90" s="23"/>
      <c r="AE90" s="50">
        <v>313</v>
      </c>
      <c r="AF90" s="53">
        <v>40</v>
      </c>
      <c r="AG90" s="2"/>
    </row>
    <row r="91" spans="1:38" s="1" customFormat="1" ht="24.75" hidden="1" thickBo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8" s="1" customFormat="1" ht="28.5" thickBot="1" x14ac:dyDescent="0.25">
      <c r="B92" s="95" t="s">
        <v>62</v>
      </c>
      <c r="C92" s="104"/>
      <c r="D92" s="107" t="s">
        <v>0</v>
      </c>
      <c r="E92" s="110" t="s">
        <v>1</v>
      </c>
      <c r="F92" s="112" t="s">
        <v>23</v>
      </c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4"/>
      <c r="AD92" s="21"/>
      <c r="AE92" s="115" t="s">
        <v>26</v>
      </c>
      <c r="AF92" s="116"/>
      <c r="AG92" s="2"/>
    </row>
    <row r="93" spans="1:38" s="1" customFormat="1" ht="27.75" thickBot="1" x14ac:dyDescent="0.25">
      <c r="B93" s="97"/>
      <c r="C93" s="105"/>
      <c r="D93" s="108"/>
      <c r="E93" s="111"/>
      <c r="F93" s="117" t="s">
        <v>24</v>
      </c>
      <c r="G93" s="118"/>
      <c r="H93" s="118"/>
      <c r="I93" s="118"/>
      <c r="J93" s="118"/>
      <c r="K93" s="118"/>
      <c r="L93" s="118"/>
      <c r="M93" s="118"/>
      <c r="N93" s="119"/>
      <c r="O93" s="55"/>
      <c r="P93" s="117" t="s">
        <v>25</v>
      </c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9"/>
      <c r="AC93" s="55"/>
      <c r="AD93" s="24"/>
      <c r="AE93" s="56" t="s">
        <v>27</v>
      </c>
      <c r="AF93" s="57" t="s">
        <v>28</v>
      </c>
      <c r="AG93" s="2"/>
    </row>
    <row r="94" spans="1:38" s="1" customFormat="1" ht="27.75" thickBot="1" x14ac:dyDescent="0.25">
      <c r="B94" s="97"/>
      <c r="C94" s="105"/>
      <c r="D94" s="108"/>
      <c r="E94" s="111"/>
      <c r="F94" s="117" t="s">
        <v>57</v>
      </c>
      <c r="G94" s="118"/>
      <c r="H94" s="118"/>
      <c r="I94" s="118"/>
      <c r="J94" s="118"/>
      <c r="K94" s="118"/>
      <c r="L94" s="118"/>
      <c r="M94" s="118"/>
      <c r="N94" s="119"/>
      <c r="O94" s="55"/>
      <c r="P94" s="117" t="s">
        <v>59</v>
      </c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9"/>
      <c r="AC94" s="55"/>
      <c r="AD94" s="24"/>
      <c r="AE94" s="56">
        <v>313</v>
      </c>
      <c r="AF94" s="57">
        <v>40</v>
      </c>
      <c r="AG94" s="2"/>
    </row>
    <row r="95" spans="1:38" s="1" customFormat="1" ht="27.75" thickBot="1" x14ac:dyDescent="0.25">
      <c r="B95" s="99"/>
      <c r="C95" s="106"/>
      <c r="D95" s="109"/>
      <c r="E95" s="111"/>
      <c r="F95" s="117" t="s">
        <v>58</v>
      </c>
      <c r="G95" s="118"/>
      <c r="H95" s="118"/>
      <c r="I95" s="118"/>
      <c r="J95" s="118"/>
      <c r="K95" s="118"/>
      <c r="L95" s="118"/>
      <c r="M95" s="118"/>
      <c r="N95" s="119"/>
      <c r="O95" s="55"/>
      <c r="P95" s="117" t="s">
        <v>60</v>
      </c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9"/>
      <c r="AC95" s="55"/>
      <c r="AD95" s="24"/>
      <c r="AE95" s="120">
        <v>20</v>
      </c>
      <c r="AF95" s="121"/>
      <c r="AG95" s="2"/>
    </row>
    <row r="96" spans="1:38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</sheetData>
  <mergeCells count="109">
    <mergeCell ref="B92:C95"/>
    <mergeCell ref="D92:D95"/>
    <mergeCell ref="E92:E95"/>
    <mergeCell ref="F92:AC92"/>
    <mergeCell ref="AE92:AF92"/>
    <mergeCell ref="F93:N93"/>
    <mergeCell ref="P93:AB93"/>
    <mergeCell ref="F94:N94"/>
    <mergeCell ref="P94:AB94"/>
    <mergeCell ref="F95:N95"/>
    <mergeCell ref="P95:AB95"/>
    <mergeCell ref="AE95:AF95"/>
    <mergeCell ref="B87:C90"/>
    <mergeCell ref="D87:D89"/>
    <mergeCell ref="E87:E89"/>
    <mergeCell ref="F87:AC87"/>
    <mergeCell ref="AE87:AE89"/>
    <mergeCell ref="AF87:AF89"/>
    <mergeCell ref="F88:I88"/>
    <mergeCell ref="J88:M88"/>
    <mergeCell ref="N88:Q88"/>
    <mergeCell ref="R88:U88"/>
    <mergeCell ref="V88:Y88"/>
    <mergeCell ref="Z88:AC88"/>
    <mergeCell ref="AF69:AF71"/>
    <mergeCell ref="F70:I70"/>
    <mergeCell ref="J70:M70"/>
    <mergeCell ref="N70:Q70"/>
    <mergeCell ref="R70:U70"/>
    <mergeCell ref="V70:Y70"/>
    <mergeCell ref="Z70:AC70"/>
    <mergeCell ref="AD71:AD81"/>
    <mergeCell ref="B63:D63"/>
    <mergeCell ref="H63:V63"/>
    <mergeCell ref="AG63:AG81"/>
    <mergeCell ref="B65:D65"/>
    <mergeCell ref="H65:V65"/>
    <mergeCell ref="Z65:AF65"/>
    <mergeCell ref="B67:C67"/>
    <mergeCell ref="Z67:AF67"/>
    <mergeCell ref="B69:B71"/>
    <mergeCell ref="C69:C71"/>
    <mergeCell ref="D69:D71"/>
    <mergeCell ref="E69:E71"/>
    <mergeCell ref="F69:AC69"/>
    <mergeCell ref="AE69:AE71"/>
    <mergeCell ref="B81:C81"/>
    <mergeCell ref="J52:M52"/>
    <mergeCell ref="N52:Q52"/>
    <mergeCell ref="R52:U52"/>
    <mergeCell ref="V52:Y52"/>
    <mergeCell ref="Z52:AC52"/>
    <mergeCell ref="AG50:AG58"/>
    <mergeCell ref="B51:B53"/>
    <mergeCell ref="C51:C53"/>
    <mergeCell ref="D51:D53"/>
    <mergeCell ref="E51:E53"/>
    <mergeCell ref="F51:AC51"/>
    <mergeCell ref="AE51:AE53"/>
    <mergeCell ref="AF51:AF53"/>
    <mergeCell ref="F52:I52"/>
    <mergeCell ref="AD53:AD58"/>
    <mergeCell ref="B58:C58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AD9:AD19"/>
    <mergeCell ref="B19:C19"/>
    <mergeCell ref="B7:B9"/>
    <mergeCell ref="V8:Y8"/>
    <mergeCell ref="Z8:AC8"/>
    <mergeCell ref="F7:AC7"/>
    <mergeCell ref="F8:I8"/>
    <mergeCell ref="B24:D24"/>
    <mergeCell ref="H24:V24"/>
    <mergeCell ref="B26:D26"/>
    <mergeCell ref="H26:V26"/>
    <mergeCell ref="Z26:AF26"/>
    <mergeCell ref="AG24:AG42"/>
    <mergeCell ref="AD32:AD42"/>
    <mergeCell ref="F30:AC30"/>
    <mergeCell ref="AE30:AE32"/>
    <mergeCell ref="AF30:AF32"/>
    <mergeCell ref="F31:I31"/>
    <mergeCell ref="R31:U31"/>
    <mergeCell ref="B28:C28"/>
    <mergeCell ref="V31:Y31"/>
    <mergeCell ref="J31:M31"/>
    <mergeCell ref="N31:Q31"/>
    <mergeCell ref="Z31:AC31"/>
    <mergeCell ref="C30:C32"/>
    <mergeCell ref="B42:C42"/>
    <mergeCell ref="Z28:AF28"/>
    <mergeCell ref="B30:B32"/>
    <mergeCell ref="D30:D32"/>
    <mergeCell ref="E30:E3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49"/>
  <sheetViews>
    <sheetView rightToLeft="1" workbookViewId="0">
      <selection sqref="A1:XFD1048576"/>
    </sheetView>
  </sheetViews>
  <sheetFormatPr defaultColWidth="9.140625" defaultRowHeight="24" x14ac:dyDescent="0.2"/>
  <cols>
    <col min="1" max="1" width="6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hidden="1" customWidth="1"/>
    <col min="34" max="35" width="9.140625" style="4" hidden="1" customWidth="1"/>
    <col min="36" max="37" width="0" style="4" hidden="1" customWidth="1"/>
    <col min="38" max="16384" width="9.140625" style="4"/>
  </cols>
  <sheetData>
    <row r="1" spans="1:148" s="1" customFormat="1" ht="32.25" thickTop="1" thickBot="1" x14ac:dyDescent="0.25">
      <c r="B1" s="64" t="s">
        <v>16</v>
      </c>
      <c r="C1" s="65"/>
      <c r="D1" s="66"/>
      <c r="E1" s="9"/>
      <c r="H1" s="67" t="s">
        <v>45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8"/>
      <c r="X1" s="8"/>
      <c r="Z1" s="10"/>
      <c r="AA1" s="10"/>
      <c r="AB1" s="10"/>
      <c r="AC1" s="10"/>
      <c r="AD1" s="10"/>
      <c r="AE1" s="10"/>
      <c r="AF1" s="10"/>
      <c r="AG1" s="73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73"/>
    </row>
    <row r="3" spans="1:148" s="1" customFormat="1" ht="30.75" thickTop="1" thickBot="1" x14ac:dyDescent="0.25">
      <c r="B3" s="64" t="s">
        <v>17</v>
      </c>
      <c r="C3" s="65"/>
      <c r="D3" s="66"/>
      <c r="E3" s="2"/>
      <c r="H3" s="67" t="s">
        <v>30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  <c r="W3" s="8"/>
      <c r="X3" s="8"/>
      <c r="Z3" s="87" t="s">
        <v>44</v>
      </c>
      <c r="AA3" s="88"/>
      <c r="AB3" s="88"/>
      <c r="AC3" s="88"/>
      <c r="AD3" s="88"/>
      <c r="AE3" s="88"/>
      <c r="AF3" s="89"/>
      <c r="AG3" s="73"/>
    </row>
    <row r="4" spans="1:148" s="1" customFormat="1" ht="5.45" customHeight="1" thickTop="1" thickBot="1" x14ac:dyDescent="0.25">
      <c r="AG4" s="73"/>
    </row>
    <row r="5" spans="1:148" s="2" customFormat="1" ht="27.75" thickTop="1" thickBot="1" x14ac:dyDescent="0.25">
      <c r="B5" s="64" t="s">
        <v>31</v>
      </c>
      <c r="C5" s="65"/>
      <c r="D5" s="31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7" t="s">
        <v>29</v>
      </c>
      <c r="AA5" s="88"/>
      <c r="AB5" s="88"/>
      <c r="AC5" s="88"/>
      <c r="AD5" s="88"/>
      <c r="AE5" s="88"/>
      <c r="AF5" s="89"/>
      <c r="AG5" s="73"/>
    </row>
    <row r="6" spans="1:148" s="2" customFormat="1" ht="9" customHeight="1" thickTop="1" thickBot="1" x14ac:dyDescent="0.25">
      <c r="AG6" s="73"/>
    </row>
    <row r="7" spans="1:148" s="3" customFormat="1" ht="24.75" customHeight="1" thickTop="1" thickBot="1" x14ac:dyDescent="0.25">
      <c r="A7" s="1"/>
      <c r="B7" s="83" t="s">
        <v>18</v>
      </c>
      <c r="C7" s="83" t="s">
        <v>32</v>
      </c>
      <c r="D7" s="90" t="s">
        <v>0</v>
      </c>
      <c r="E7" s="93" t="s">
        <v>1</v>
      </c>
      <c r="F7" s="76" t="s">
        <v>2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25"/>
      <c r="AE7" s="77" t="s">
        <v>3</v>
      </c>
      <c r="AF7" s="77" t="s">
        <v>15</v>
      </c>
      <c r="AG7" s="74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84"/>
      <c r="C8" s="84"/>
      <c r="D8" s="91"/>
      <c r="E8" s="93"/>
      <c r="F8" s="76" t="s">
        <v>4</v>
      </c>
      <c r="G8" s="76"/>
      <c r="H8" s="76"/>
      <c r="I8" s="76"/>
      <c r="J8" s="76" t="s">
        <v>5</v>
      </c>
      <c r="K8" s="76"/>
      <c r="L8" s="76"/>
      <c r="M8" s="76"/>
      <c r="N8" s="76" t="s">
        <v>6</v>
      </c>
      <c r="O8" s="76"/>
      <c r="P8" s="76"/>
      <c r="Q8" s="76"/>
      <c r="R8" s="76" t="s">
        <v>7</v>
      </c>
      <c r="S8" s="76"/>
      <c r="T8" s="76"/>
      <c r="U8" s="76"/>
      <c r="V8" s="80" t="s">
        <v>8</v>
      </c>
      <c r="W8" s="81"/>
      <c r="X8" s="81"/>
      <c r="Y8" s="82"/>
      <c r="Z8" s="80" t="s">
        <v>9</v>
      </c>
      <c r="AA8" s="81"/>
      <c r="AB8" s="81"/>
      <c r="AC8" s="82"/>
      <c r="AD8" s="25"/>
      <c r="AE8" s="78"/>
      <c r="AF8" s="78"/>
      <c r="AG8" s="74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85"/>
      <c r="C9" s="85"/>
      <c r="D9" s="92"/>
      <c r="E9" s="93"/>
      <c r="F9" s="60" t="s">
        <v>10</v>
      </c>
      <c r="G9" s="60" t="s">
        <v>11</v>
      </c>
      <c r="H9" s="33" t="s">
        <v>12</v>
      </c>
      <c r="I9" s="60" t="s">
        <v>14</v>
      </c>
      <c r="J9" s="60" t="s">
        <v>10</v>
      </c>
      <c r="K9" s="60" t="s">
        <v>11</v>
      </c>
      <c r="L9" s="33" t="s">
        <v>12</v>
      </c>
      <c r="M9" s="60" t="s">
        <v>14</v>
      </c>
      <c r="N9" s="60" t="s">
        <v>10</v>
      </c>
      <c r="O9" s="60" t="s">
        <v>11</v>
      </c>
      <c r="P9" s="33" t="s">
        <v>12</v>
      </c>
      <c r="Q9" s="60" t="s">
        <v>14</v>
      </c>
      <c r="R9" s="60" t="s">
        <v>10</v>
      </c>
      <c r="S9" s="60" t="s">
        <v>11</v>
      </c>
      <c r="T9" s="33" t="s">
        <v>12</v>
      </c>
      <c r="U9" s="60" t="s">
        <v>14</v>
      </c>
      <c r="V9" s="60" t="s">
        <v>10</v>
      </c>
      <c r="W9" s="60" t="s">
        <v>11</v>
      </c>
      <c r="X9" s="33" t="s">
        <v>12</v>
      </c>
      <c r="Y9" s="60" t="s">
        <v>14</v>
      </c>
      <c r="Z9" s="60" t="s">
        <v>10</v>
      </c>
      <c r="AA9" s="60" t="s">
        <v>11</v>
      </c>
      <c r="AB9" s="33" t="s">
        <v>12</v>
      </c>
      <c r="AC9" s="60" t="s">
        <v>14</v>
      </c>
      <c r="AD9" s="75"/>
      <c r="AE9" s="79"/>
      <c r="AF9" s="79"/>
      <c r="AG9" s="74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25">
      <c r="B10" s="36">
        <v>1</v>
      </c>
      <c r="C10" s="59" t="s">
        <v>46</v>
      </c>
      <c r="D10" s="36">
        <v>6</v>
      </c>
      <c r="E10" s="26">
        <v>6.25E-2</v>
      </c>
      <c r="F10" s="27">
        <v>15</v>
      </c>
      <c r="G10" s="28"/>
      <c r="H10" s="34">
        <v>2</v>
      </c>
      <c r="I10" s="29"/>
      <c r="J10" s="27">
        <v>13</v>
      </c>
      <c r="K10" s="28"/>
      <c r="L10" s="34">
        <v>1</v>
      </c>
      <c r="M10" s="29"/>
      <c r="N10" s="27">
        <v>9</v>
      </c>
      <c r="O10" s="28"/>
      <c r="P10" s="34">
        <v>1</v>
      </c>
      <c r="Q10" s="29"/>
      <c r="R10" s="27">
        <v>8</v>
      </c>
      <c r="S10" s="28"/>
      <c r="T10" s="34">
        <v>0</v>
      </c>
      <c r="U10" s="29"/>
      <c r="V10" s="27">
        <v>4</v>
      </c>
      <c r="W10" s="28"/>
      <c r="X10" s="34">
        <v>0</v>
      </c>
      <c r="Y10" s="29"/>
      <c r="Z10" s="27">
        <v>4</v>
      </c>
      <c r="AA10" s="28"/>
      <c r="AB10" s="34">
        <v>0</v>
      </c>
      <c r="AC10" s="29">
        <f>AB10</f>
        <v>0</v>
      </c>
      <c r="AD10" s="75"/>
      <c r="AE10" s="27">
        <v>53</v>
      </c>
      <c r="AF10" s="35">
        <v>4</v>
      </c>
      <c r="AG10" s="74"/>
      <c r="AH10" s="58">
        <f>SUM(F10+J10+N10+R10+V10+Z10)</f>
        <v>53</v>
      </c>
      <c r="AI10" s="58">
        <f>H10+L10+P10+T10+X10+AB10</f>
        <v>4</v>
      </c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25">
      <c r="B11" s="35">
        <v>2</v>
      </c>
      <c r="C11" s="59" t="s">
        <v>47</v>
      </c>
      <c r="D11" s="36">
        <v>5</v>
      </c>
      <c r="E11" s="26">
        <v>6.25E-2</v>
      </c>
      <c r="F11" s="27">
        <v>17</v>
      </c>
      <c r="G11" s="28"/>
      <c r="H11" s="34">
        <v>2</v>
      </c>
      <c r="I11" s="29"/>
      <c r="J11" s="27">
        <v>14</v>
      </c>
      <c r="K11" s="28"/>
      <c r="L11" s="34">
        <v>1</v>
      </c>
      <c r="M11" s="29"/>
      <c r="N11" s="27">
        <v>15</v>
      </c>
      <c r="O11" s="28"/>
      <c r="P11" s="34">
        <v>1</v>
      </c>
      <c r="Q11" s="29"/>
      <c r="R11" s="27">
        <v>7</v>
      </c>
      <c r="S11" s="28"/>
      <c r="T11" s="34">
        <v>0</v>
      </c>
      <c r="U11" s="29"/>
      <c r="V11" s="27">
        <v>4</v>
      </c>
      <c r="W11" s="28"/>
      <c r="X11" s="34">
        <v>0</v>
      </c>
      <c r="Y11" s="29"/>
      <c r="Z11" s="27">
        <v>3</v>
      </c>
      <c r="AA11" s="28"/>
      <c r="AB11" s="34">
        <v>0</v>
      </c>
      <c r="AC11" s="29"/>
      <c r="AD11" s="75"/>
      <c r="AE11" s="27">
        <v>60</v>
      </c>
      <c r="AF11" s="35">
        <v>4</v>
      </c>
      <c r="AG11" s="74"/>
      <c r="AH11" s="58">
        <f t="shared" ref="AH11:AH19" si="0">SUM(F11+J11+N11+R11+V11+Z11)</f>
        <v>60</v>
      </c>
      <c r="AI11" s="58">
        <f t="shared" ref="AI11:AI19" si="1">H11+L11+P11+T11+X11+AB11</f>
        <v>4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25">
      <c r="B12" s="36">
        <v>3</v>
      </c>
      <c r="C12" s="59" t="s">
        <v>48</v>
      </c>
      <c r="D12" s="36">
        <v>5</v>
      </c>
      <c r="E12" s="26">
        <v>6.25E-2</v>
      </c>
      <c r="F12" s="27">
        <v>15</v>
      </c>
      <c r="G12" s="28"/>
      <c r="H12" s="34">
        <v>1</v>
      </c>
      <c r="I12" s="29"/>
      <c r="J12" s="27">
        <v>17</v>
      </c>
      <c r="K12" s="28"/>
      <c r="L12" s="34">
        <v>1</v>
      </c>
      <c r="M12" s="29"/>
      <c r="N12" s="27">
        <v>19</v>
      </c>
      <c r="O12" s="28"/>
      <c r="P12" s="34">
        <v>1</v>
      </c>
      <c r="Q12" s="29"/>
      <c r="R12" s="27">
        <v>10</v>
      </c>
      <c r="S12" s="28"/>
      <c r="T12" s="34">
        <v>1</v>
      </c>
      <c r="U12" s="29"/>
      <c r="V12" s="27">
        <v>6</v>
      </c>
      <c r="W12" s="28"/>
      <c r="X12" s="34">
        <v>0</v>
      </c>
      <c r="Y12" s="29"/>
      <c r="Z12" s="27">
        <v>5</v>
      </c>
      <c r="AA12" s="28"/>
      <c r="AB12" s="34">
        <v>0</v>
      </c>
      <c r="AC12" s="29"/>
      <c r="AD12" s="75"/>
      <c r="AE12" s="27">
        <v>72</v>
      </c>
      <c r="AF12" s="35">
        <v>4</v>
      </c>
      <c r="AG12" s="74"/>
      <c r="AH12" s="58">
        <f t="shared" si="0"/>
        <v>72</v>
      </c>
      <c r="AI12" s="58">
        <f t="shared" si="1"/>
        <v>4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25">
      <c r="B13" s="35">
        <v>4</v>
      </c>
      <c r="C13" s="59" t="s">
        <v>49</v>
      </c>
      <c r="D13" s="36">
        <v>8</v>
      </c>
      <c r="E13" s="26">
        <v>6.25E-2</v>
      </c>
      <c r="F13" s="27">
        <v>30</v>
      </c>
      <c r="G13" s="28"/>
      <c r="H13" s="34">
        <v>2</v>
      </c>
      <c r="I13" s="29"/>
      <c r="J13" s="27">
        <v>25</v>
      </c>
      <c r="K13" s="28"/>
      <c r="L13" s="34">
        <v>1</v>
      </c>
      <c r="M13" s="29"/>
      <c r="N13" s="27">
        <v>17</v>
      </c>
      <c r="O13" s="28"/>
      <c r="P13" s="34">
        <v>1</v>
      </c>
      <c r="Q13" s="29"/>
      <c r="R13" s="27">
        <v>10</v>
      </c>
      <c r="S13" s="28"/>
      <c r="T13" s="34">
        <v>0</v>
      </c>
      <c r="U13" s="29"/>
      <c r="V13" s="27">
        <v>8</v>
      </c>
      <c r="W13" s="28"/>
      <c r="X13" s="34">
        <v>0</v>
      </c>
      <c r="Y13" s="29"/>
      <c r="Z13" s="27">
        <v>8</v>
      </c>
      <c r="AA13" s="28"/>
      <c r="AB13" s="34">
        <v>1</v>
      </c>
      <c r="AC13" s="29"/>
      <c r="AD13" s="75"/>
      <c r="AE13" s="27">
        <v>98</v>
      </c>
      <c r="AF13" s="35">
        <v>5</v>
      </c>
      <c r="AG13" s="74"/>
      <c r="AH13" s="58">
        <f t="shared" si="0"/>
        <v>98</v>
      </c>
      <c r="AI13" s="58">
        <f t="shared" si="1"/>
        <v>5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" customHeight="1" thickTop="1" thickBot="1" x14ac:dyDescent="0.25">
      <c r="B14" s="36">
        <v>5</v>
      </c>
      <c r="C14" s="59" t="s">
        <v>50</v>
      </c>
      <c r="D14" s="36">
        <v>8</v>
      </c>
      <c r="E14" s="26">
        <v>6.25E-2</v>
      </c>
      <c r="F14" s="27">
        <v>17</v>
      </c>
      <c r="G14" s="28"/>
      <c r="H14" s="34">
        <v>1</v>
      </c>
      <c r="I14" s="29"/>
      <c r="J14" s="27">
        <v>17</v>
      </c>
      <c r="K14" s="28"/>
      <c r="L14" s="34">
        <v>1</v>
      </c>
      <c r="M14" s="29"/>
      <c r="N14" s="27">
        <v>20</v>
      </c>
      <c r="O14" s="28"/>
      <c r="P14" s="34">
        <v>1</v>
      </c>
      <c r="Q14" s="29"/>
      <c r="R14" s="27">
        <v>10</v>
      </c>
      <c r="S14" s="28"/>
      <c r="T14" s="34">
        <v>1</v>
      </c>
      <c r="U14" s="29"/>
      <c r="V14" s="27">
        <v>8</v>
      </c>
      <c r="W14" s="28"/>
      <c r="X14" s="34">
        <v>1</v>
      </c>
      <c r="Y14" s="29"/>
      <c r="Z14" s="27">
        <v>4</v>
      </c>
      <c r="AA14" s="28"/>
      <c r="AB14" s="34">
        <v>0</v>
      </c>
      <c r="AC14" s="29">
        <f>AB14</f>
        <v>0</v>
      </c>
      <c r="AD14" s="75"/>
      <c r="AE14" s="27">
        <v>76</v>
      </c>
      <c r="AF14" s="35">
        <v>5</v>
      </c>
      <c r="AG14" s="74"/>
      <c r="AH14" s="58">
        <f t="shared" si="0"/>
        <v>76</v>
      </c>
      <c r="AI14" s="58">
        <f t="shared" si="1"/>
        <v>5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" customHeight="1" thickTop="1" thickBot="1" x14ac:dyDescent="0.25">
      <c r="B15" s="35">
        <v>6</v>
      </c>
      <c r="C15" s="59" t="s">
        <v>51</v>
      </c>
      <c r="D15" s="36">
        <v>6</v>
      </c>
      <c r="E15" s="26">
        <v>6.25E-2</v>
      </c>
      <c r="F15" s="27">
        <v>14</v>
      </c>
      <c r="G15" s="28"/>
      <c r="H15" s="34">
        <v>1</v>
      </c>
      <c r="I15" s="29"/>
      <c r="J15" s="27">
        <v>14</v>
      </c>
      <c r="K15" s="28"/>
      <c r="L15" s="34">
        <v>1</v>
      </c>
      <c r="M15" s="29"/>
      <c r="N15" s="27">
        <v>15</v>
      </c>
      <c r="O15" s="28"/>
      <c r="P15" s="34">
        <v>1</v>
      </c>
      <c r="Q15" s="29"/>
      <c r="R15" s="27">
        <v>7</v>
      </c>
      <c r="S15" s="28"/>
      <c r="T15" s="34">
        <v>1</v>
      </c>
      <c r="U15" s="29"/>
      <c r="V15" s="27">
        <v>4</v>
      </c>
      <c r="W15" s="28"/>
      <c r="X15" s="34">
        <v>0</v>
      </c>
      <c r="Y15" s="29"/>
      <c r="Z15" s="27">
        <v>3</v>
      </c>
      <c r="AA15" s="28"/>
      <c r="AB15" s="34">
        <v>0</v>
      </c>
      <c r="AC15" s="29">
        <f>AB15</f>
        <v>0</v>
      </c>
      <c r="AD15" s="75"/>
      <c r="AE15" s="27">
        <v>57</v>
      </c>
      <c r="AF15" s="35">
        <v>4</v>
      </c>
      <c r="AG15" s="74"/>
      <c r="AH15" s="58">
        <f t="shared" si="0"/>
        <v>57</v>
      </c>
      <c r="AI15" s="58">
        <f t="shared" si="1"/>
        <v>4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1" customHeight="1" thickTop="1" thickBot="1" x14ac:dyDescent="0.25">
      <c r="B16" s="36">
        <v>7</v>
      </c>
      <c r="C16" s="59" t="s">
        <v>52</v>
      </c>
      <c r="D16" s="36">
        <v>6</v>
      </c>
      <c r="E16" s="26">
        <v>6.25E-2</v>
      </c>
      <c r="F16" s="27">
        <v>17</v>
      </c>
      <c r="G16" s="28"/>
      <c r="H16" s="34">
        <v>1</v>
      </c>
      <c r="I16" s="29"/>
      <c r="J16" s="27">
        <v>17</v>
      </c>
      <c r="K16" s="28"/>
      <c r="L16" s="34">
        <v>1</v>
      </c>
      <c r="M16" s="29"/>
      <c r="N16" s="27">
        <v>20</v>
      </c>
      <c r="O16" s="28"/>
      <c r="P16" s="34">
        <v>1</v>
      </c>
      <c r="Q16" s="29"/>
      <c r="R16" s="27">
        <v>10</v>
      </c>
      <c r="S16" s="28"/>
      <c r="T16" s="34">
        <v>1</v>
      </c>
      <c r="U16" s="29"/>
      <c r="V16" s="27">
        <v>8</v>
      </c>
      <c r="W16" s="28"/>
      <c r="X16" s="34">
        <v>0</v>
      </c>
      <c r="Y16" s="29"/>
      <c r="Z16" s="27">
        <v>4</v>
      </c>
      <c r="AA16" s="28"/>
      <c r="AB16" s="34">
        <v>0</v>
      </c>
      <c r="AC16" s="29">
        <f>AB16</f>
        <v>0</v>
      </c>
      <c r="AD16" s="75"/>
      <c r="AE16" s="27">
        <v>76</v>
      </c>
      <c r="AF16" s="35">
        <v>4</v>
      </c>
      <c r="AG16" s="74"/>
      <c r="AH16" s="58">
        <f t="shared" si="0"/>
        <v>76</v>
      </c>
      <c r="AI16" s="58">
        <f t="shared" si="1"/>
        <v>4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1" customHeight="1" thickTop="1" thickBot="1" x14ac:dyDescent="0.25">
      <c r="B17" s="35">
        <v>8</v>
      </c>
      <c r="C17" s="59" t="s">
        <v>53</v>
      </c>
      <c r="D17" s="36">
        <v>8</v>
      </c>
      <c r="E17" s="26">
        <v>3.125E-2</v>
      </c>
      <c r="F17" s="27">
        <v>32</v>
      </c>
      <c r="G17" s="28"/>
      <c r="H17" s="34">
        <v>2</v>
      </c>
      <c r="I17" s="29"/>
      <c r="J17" s="27">
        <v>27</v>
      </c>
      <c r="K17" s="28"/>
      <c r="L17" s="34">
        <v>1</v>
      </c>
      <c r="M17" s="29"/>
      <c r="N17" s="27">
        <v>18</v>
      </c>
      <c r="O17" s="28"/>
      <c r="P17" s="34">
        <v>1</v>
      </c>
      <c r="Q17" s="29"/>
      <c r="R17" s="27">
        <v>10</v>
      </c>
      <c r="S17" s="28"/>
      <c r="T17" s="34">
        <v>0</v>
      </c>
      <c r="U17" s="29"/>
      <c r="V17" s="27">
        <v>8</v>
      </c>
      <c r="W17" s="28"/>
      <c r="X17" s="34">
        <v>1</v>
      </c>
      <c r="Y17" s="29"/>
      <c r="Z17" s="27">
        <v>8</v>
      </c>
      <c r="AA17" s="28"/>
      <c r="AB17" s="34">
        <v>0</v>
      </c>
      <c r="AC17" s="29">
        <f>AB17</f>
        <v>0</v>
      </c>
      <c r="AD17" s="75"/>
      <c r="AE17" s="27">
        <v>103</v>
      </c>
      <c r="AF17" s="35">
        <v>5</v>
      </c>
      <c r="AG17" s="74"/>
      <c r="AH17" s="58">
        <f t="shared" si="0"/>
        <v>103</v>
      </c>
      <c r="AI17" s="58">
        <f t="shared" si="1"/>
        <v>5</v>
      </c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1" customHeight="1" thickTop="1" thickBot="1" x14ac:dyDescent="0.25">
      <c r="B18" s="36">
        <v>9</v>
      </c>
      <c r="C18" s="59" t="s">
        <v>54</v>
      </c>
      <c r="D18" s="36">
        <v>10</v>
      </c>
      <c r="E18" s="26">
        <v>3.125E-2</v>
      </c>
      <c r="F18" s="27">
        <v>28</v>
      </c>
      <c r="G18" s="28"/>
      <c r="H18" s="34">
        <v>2</v>
      </c>
      <c r="I18" s="29"/>
      <c r="J18" s="27">
        <v>32</v>
      </c>
      <c r="K18" s="28"/>
      <c r="L18" s="34">
        <v>1</v>
      </c>
      <c r="M18" s="29"/>
      <c r="N18" s="27">
        <v>22</v>
      </c>
      <c r="O18" s="28"/>
      <c r="P18" s="34">
        <v>1</v>
      </c>
      <c r="Q18" s="29"/>
      <c r="R18" s="27">
        <v>16</v>
      </c>
      <c r="S18" s="28"/>
      <c r="T18" s="34">
        <v>1</v>
      </c>
      <c r="U18" s="29"/>
      <c r="V18" s="27">
        <v>6</v>
      </c>
      <c r="W18" s="28"/>
      <c r="X18" s="34">
        <v>0</v>
      </c>
      <c r="Y18" s="29"/>
      <c r="Z18" s="27">
        <v>6</v>
      </c>
      <c r="AA18" s="28"/>
      <c r="AB18" s="34">
        <v>0</v>
      </c>
      <c r="AC18" s="29">
        <f>AB18</f>
        <v>0</v>
      </c>
      <c r="AD18" s="75"/>
      <c r="AE18" s="27">
        <v>110</v>
      </c>
      <c r="AF18" s="35">
        <v>5</v>
      </c>
      <c r="AG18" s="74"/>
      <c r="AH18" s="58">
        <f t="shared" si="0"/>
        <v>110</v>
      </c>
      <c r="AI18" s="58">
        <f t="shared" si="1"/>
        <v>5</v>
      </c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" customHeight="1" thickTop="1" thickBot="1" x14ac:dyDescent="0.25">
      <c r="B19" s="86" t="s">
        <v>13</v>
      </c>
      <c r="C19" s="86"/>
      <c r="D19" s="47">
        <f>SUM(D10:D18)</f>
        <v>62</v>
      </c>
      <c r="E19" s="40">
        <f>SUM(E10:E18)</f>
        <v>0.5</v>
      </c>
      <c r="F19" s="45">
        <f>SUM(F10:F18)</f>
        <v>185</v>
      </c>
      <c r="G19" s="40"/>
      <c r="H19" s="48">
        <f>SUM(H10:H18)</f>
        <v>14</v>
      </c>
      <c r="I19" s="41">
        <f>SUM(I10:I18)</f>
        <v>0</v>
      </c>
      <c r="J19" s="46">
        <f>SUM(J10:J18)</f>
        <v>176</v>
      </c>
      <c r="K19" s="40"/>
      <c r="L19" s="48">
        <f>SUM(L10:L18)</f>
        <v>9</v>
      </c>
      <c r="M19" s="42">
        <f>SUM(M10:M18)</f>
        <v>0</v>
      </c>
      <c r="N19" s="46">
        <f>SUM(N10:N18)</f>
        <v>155</v>
      </c>
      <c r="O19" s="40"/>
      <c r="P19" s="48">
        <f>SUM(P10:P18)</f>
        <v>9</v>
      </c>
      <c r="Q19" s="42">
        <f>SUM(Q10:Q18)</f>
        <v>0</v>
      </c>
      <c r="R19" s="46">
        <f>SUM(R10:R18)</f>
        <v>88</v>
      </c>
      <c r="S19" s="40"/>
      <c r="T19" s="48">
        <f>SUM(T10:T18)</f>
        <v>5</v>
      </c>
      <c r="U19" s="43">
        <f>SUM(U10:U18)</f>
        <v>0</v>
      </c>
      <c r="V19" s="46">
        <f>SUM(V10:V18)</f>
        <v>56</v>
      </c>
      <c r="W19" s="40"/>
      <c r="X19" s="48">
        <f>SUM(X10:X18)</f>
        <v>2</v>
      </c>
      <c r="Y19" s="44">
        <f>SUM(Y10:Y18)</f>
        <v>0</v>
      </c>
      <c r="Z19" s="46">
        <f>SUM(Z10:Z18)</f>
        <v>45</v>
      </c>
      <c r="AA19" s="40"/>
      <c r="AB19" s="48">
        <f>SUM(AB10:AB18)</f>
        <v>1</v>
      </c>
      <c r="AC19" s="30">
        <f>SUM(AC10:AC18)</f>
        <v>0</v>
      </c>
      <c r="AD19" s="75"/>
      <c r="AE19" s="36">
        <f>SUM(AE10:AE18)</f>
        <v>705</v>
      </c>
      <c r="AF19" s="49">
        <f>SUM(AF10:AF18)</f>
        <v>40</v>
      </c>
      <c r="AG19" s="74"/>
      <c r="AH19" s="58">
        <f t="shared" si="0"/>
        <v>705</v>
      </c>
      <c r="AI19" s="58">
        <f t="shared" si="1"/>
        <v>40</v>
      </c>
    </row>
    <row r="20" spans="1:148" s="1" customFormat="1" ht="24.75" thickTop="1" x14ac:dyDescent="0.2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 x14ac:dyDescent="0.2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ht="29.25" customHeigh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hidden="1" customHeight="1" x14ac:dyDescent="0.2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hidden="1" thickTop="1" thickBot="1" x14ac:dyDescent="0.25">
      <c r="B24" s="64" t="s">
        <v>16</v>
      </c>
      <c r="C24" s="65"/>
      <c r="D24" s="66"/>
      <c r="E24" s="9"/>
      <c r="H24" s="67" t="s">
        <v>37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  <c r="W24" s="8"/>
      <c r="X24" s="8"/>
      <c r="Z24" s="10"/>
      <c r="AA24" s="10"/>
      <c r="AB24" s="10"/>
      <c r="AC24" s="10"/>
      <c r="AD24" s="10"/>
      <c r="AE24" s="10"/>
      <c r="AF24" s="10"/>
      <c r="AG24" s="73"/>
    </row>
    <row r="25" spans="1:148" s="1" customFormat="1" ht="8.25" hidden="1" customHeight="1" x14ac:dyDescent="0.2">
      <c r="AB25" s="17"/>
      <c r="AC25" s="17"/>
      <c r="AD25" s="17"/>
      <c r="AE25" s="17"/>
      <c r="AF25" s="17"/>
      <c r="AG25" s="73"/>
    </row>
    <row r="26" spans="1:148" s="1" customFormat="1" ht="30.75" hidden="1" thickTop="1" thickBot="1" x14ac:dyDescent="0.25">
      <c r="B26" s="64" t="s">
        <v>17</v>
      </c>
      <c r="C26" s="65"/>
      <c r="D26" s="66"/>
      <c r="E26" s="2"/>
      <c r="H26" s="67" t="s">
        <v>30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9"/>
      <c r="W26" s="8"/>
      <c r="X26" s="8"/>
      <c r="Z26" s="70" t="s">
        <v>34</v>
      </c>
      <c r="AA26" s="71"/>
      <c r="AB26" s="71"/>
      <c r="AC26" s="71"/>
      <c r="AD26" s="71"/>
      <c r="AE26" s="71"/>
      <c r="AF26" s="72"/>
      <c r="AG26" s="73"/>
    </row>
    <row r="27" spans="1:148" s="1" customFormat="1" ht="5.45" hidden="1" customHeight="1" x14ac:dyDescent="0.2">
      <c r="AG27" s="73"/>
    </row>
    <row r="28" spans="1:148" s="2" customFormat="1" ht="27.75" hidden="1" thickTop="1" thickBot="1" x14ac:dyDescent="0.25">
      <c r="B28" s="64" t="s">
        <v>31</v>
      </c>
      <c r="C28" s="65"/>
      <c r="D28" s="31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87" t="s">
        <v>33</v>
      </c>
      <c r="AA28" s="88"/>
      <c r="AB28" s="88"/>
      <c r="AC28" s="88"/>
      <c r="AD28" s="88"/>
      <c r="AE28" s="88"/>
      <c r="AF28" s="89"/>
      <c r="AG28" s="73"/>
    </row>
    <row r="29" spans="1:148" s="2" customFormat="1" ht="9" hidden="1" customHeight="1" x14ac:dyDescent="0.2">
      <c r="AG29" s="73"/>
    </row>
    <row r="30" spans="1:148" s="3" customFormat="1" ht="24.75" hidden="1" customHeight="1" x14ac:dyDescent="0.2">
      <c r="A30" s="1"/>
      <c r="B30" s="83" t="s">
        <v>18</v>
      </c>
      <c r="C30" s="83" t="s">
        <v>32</v>
      </c>
      <c r="D30" s="90" t="s">
        <v>0</v>
      </c>
      <c r="E30" s="93" t="s">
        <v>1</v>
      </c>
      <c r="F30" s="76" t="s">
        <v>2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25"/>
      <c r="AE30" s="77" t="s">
        <v>3</v>
      </c>
      <c r="AF30" s="77" t="s">
        <v>15</v>
      </c>
      <c r="AG30" s="74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hidden="1" thickTop="1" thickBot="1" x14ac:dyDescent="0.25">
      <c r="A31" s="1"/>
      <c r="B31" s="84"/>
      <c r="C31" s="84"/>
      <c r="D31" s="91"/>
      <c r="E31" s="93"/>
      <c r="F31" s="76" t="s">
        <v>4</v>
      </c>
      <c r="G31" s="76"/>
      <c r="H31" s="76"/>
      <c r="I31" s="76"/>
      <c r="J31" s="76" t="s">
        <v>5</v>
      </c>
      <c r="K31" s="76"/>
      <c r="L31" s="76"/>
      <c r="M31" s="76"/>
      <c r="N31" s="76" t="s">
        <v>6</v>
      </c>
      <c r="O31" s="76"/>
      <c r="P31" s="76"/>
      <c r="Q31" s="76"/>
      <c r="R31" s="76" t="s">
        <v>7</v>
      </c>
      <c r="S31" s="76"/>
      <c r="T31" s="76"/>
      <c r="U31" s="76"/>
      <c r="V31" s="80" t="s">
        <v>8</v>
      </c>
      <c r="W31" s="81"/>
      <c r="X31" s="81"/>
      <c r="Y31" s="82"/>
      <c r="Z31" s="80" t="s">
        <v>9</v>
      </c>
      <c r="AA31" s="81"/>
      <c r="AB31" s="81"/>
      <c r="AC31" s="82"/>
      <c r="AD31" s="25"/>
      <c r="AE31" s="78"/>
      <c r="AF31" s="78"/>
      <c r="AG31" s="74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hidden="1" thickTop="1" thickBot="1" x14ac:dyDescent="0.25">
      <c r="A32" s="1"/>
      <c r="B32" s="85"/>
      <c r="C32" s="85"/>
      <c r="D32" s="92"/>
      <c r="E32" s="93"/>
      <c r="F32" s="60" t="s">
        <v>10</v>
      </c>
      <c r="G32" s="60" t="s">
        <v>11</v>
      </c>
      <c r="H32" s="33" t="s">
        <v>12</v>
      </c>
      <c r="I32" s="60" t="s">
        <v>14</v>
      </c>
      <c r="J32" s="60" t="s">
        <v>10</v>
      </c>
      <c r="K32" s="60" t="s">
        <v>11</v>
      </c>
      <c r="L32" s="33" t="s">
        <v>12</v>
      </c>
      <c r="M32" s="60" t="s">
        <v>14</v>
      </c>
      <c r="N32" s="60" t="s">
        <v>10</v>
      </c>
      <c r="O32" s="60" t="s">
        <v>11</v>
      </c>
      <c r="P32" s="33" t="s">
        <v>12</v>
      </c>
      <c r="Q32" s="60" t="s">
        <v>14</v>
      </c>
      <c r="R32" s="60" t="s">
        <v>10</v>
      </c>
      <c r="S32" s="60" t="s">
        <v>11</v>
      </c>
      <c r="T32" s="33" t="s">
        <v>12</v>
      </c>
      <c r="U32" s="60" t="s">
        <v>14</v>
      </c>
      <c r="V32" s="60" t="s">
        <v>10</v>
      </c>
      <c r="W32" s="60" t="s">
        <v>11</v>
      </c>
      <c r="X32" s="33" t="s">
        <v>12</v>
      </c>
      <c r="Y32" s="60" t="s">
        <v>14</v>
      </c>
      <c r="Z32" s="60" t="s">
        <v>10</v>
      </c>
      <c r="AA32" s="60" t="s">
        <v>11</v>
      </c>
      <c r="AB32" s="33" t="s">
        <v>12</v>
      </c>
      <c r="AC32" s="60" t="s">
        <v>14</v>
      </c>
      <c r="AD32" s="75"/>
      <c r="AE32" s="79"/>
      <c r="AF32" s="79"/>
      <c r="AG32" s="74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hidden="1" customHeight="1" x14ac:dyDescent="0.2">
      <c r="B33" s="36">
        <v>9</v>
      </c>
      <c r="C33" s="37" t="s">
        <v>35</v>
      </c>
      <c r="D33" s="36"/>
      <c r="E33" s="26">
        <v>6.25E-2</v>
      </c>
      <c r="F33" s="27">
        <v>0</v>
      </c>
      <c r="G33" s="28"/>
      <c r="H33" s="34">
        <v>0</v>
      </c>
      <c r="I33" s="29"/>
      <c r="J33" s="27">
        <v>0</v>
      </c>
      <c r="K33" s="28"/>
      <c r="L33" s="34">
        <v>0</v>
      </c>
      <c r="M33" s="29"/>
      <c r="N33" s="27">
        <v>0</v>
      </c>
      <c r="O33" s="28"/>
      <c r="P33" s="34">
        <v>0</v>
      </c>
      <c r="Q33" s="29"/>
      <c r="R33" s="27">
        <v>0</v>
      </c>
      <c r="S33" s="28"/>
      <c r="T33" s="34">
        <v>0</v>
      </c>
      <c r="U33" s="29"/>
      <c r="V33" s="27">
        <v>0</v>
      </c>
      <c r="W33" s="28"/>
      <c r="X33" s="34">
        <v>0</v>
      </c>
      <c r="Y33" s="29"/>
      <c r="Z33" s="27">
        <v>0</v>
      </c>
      <c r="AA33" s="28"/>
      <c r="AB33" s="34">
        <v>0</v>
      </c>
      <c r="AC33" s="29">
        <f>AB33</f>
        <v>0</v>
      </c>
      <c r="AD33" s="75"/>
      <c r="AE33" s="27">
        <f t="shared" ref="AE33:AE41" si="2">F33+J33+N33+R33+V33+Z33</f>
        <v>0</v>
      </c>
      <c r="AF33" s="35">
        <f t="shared" ref="AF33:AF41" si="3">H33+L33+P33+T33+X33+AB33</f>
        <v>0</v>
      </c>
      <c r="AG33" s="74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hidden="1" customHeight="1" x14ac:dyDescent="0.2">
      <c r="B34" s="35">
        <v>10</v>
      </c>
      <c r="C34" s="39"/>
      <c r="D34" s="36"/>
      <c r="E34" s="26">
        <v>6.25E-2</v>
      </c>
      <c r="F34" s="27">
        <v>0</v>
      </c>
      <c r="G34" s="28"/>
      <c r="H34" s="34">
        <v>0</v>
      </c>
      <c r="I34" s="29"/>
      <c r="J34" s="27">
        <v>0</v>
      </c>
      <c r="K34" s="28"/>
      <c r="L34" s="34">
        <v>0</v>
      </c>
      <c r="M34" s="29"/>
      <c r="N34" s="27">
        <v>0</v>
      </c>
      <c r="O34" s="28"/>
      <c r="P34" s="34">
        <v>0</v>
      </c>
      <c r="Q34" s="29"/>
      <c r="R34" s="27">
        <v>0</v>
      </c>
      <c r="S34" s="28"/>
      <c r="T34" s="34">
        <v>0</v>
      </c>
      <c r="U34" s="29"/>
      <c r="V34" s="27">
        <v>0</v>
      </c>
      <c r="W34" s="28"/>
      <c r="X34" s="34">
        <v>0</v>
      </c>
      <c r="Y34" s="29"/>
      <c r="Z34" s="27">
        <v>0</v>
      </c>
      <c r="AA34" s="28"/>
      <c r="AB34" s="34">
        <v>0</v>
      </c>
      <c r="AC34" s="29"/>
      <c r="AD34" s="75"/>
      <c r="AE34" s="27">
        <f t="shared" si="2"/>
        <v>0</v>
      </c>
      <c r="AF34" s="35">
        <f t="shared" si="3"/>
        <v>0</v>
      </c>
      <c r="AG34" s="74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hidden="1" customHeight="1" x14ac:dyDescent="0.2">
      <c r="B35" s="36">
        <v>11</v>
      </c>
      <c r="C35" s="37"/>
      <c r="D35" s="36"/>
      <c r="E35" s="26">
        <v>6.25E-2</v>
      </c>
      <c r="F35" s="27">
        <v>0</v>
      </c>
      <c r="G35" s="28"/>
      <c r="H35" s="34">
        <v>0</v>
      </c>
      <c r="I35" s="29"/>
      <c r="J35" s="27">
        <v>0</v>
      </c>
      <c r="K35" s="28"/>
      <c r="L35" s="34">
        <v>0</v>
      </c>
      <c r="M35" s="29"/>
      <c r="N35" s="27">
        <v>0</v>
      </c>
      <c r="O35" s="28"/>
      <c r="P35" s="34">
        <v>0</v>
      </c>
      <c r="Q35" s="29"/>
      <c r="R35" s="27">
        <v>0</v>
      </c>
      <c r="S35" s="28"/>
      <c r="T35" s="34">
        <v>0</v>
      </c>
      <c r="U35" s="29"/>
      <c r="V35" s="27">
        <v>0</v>
      </c>
      <c r="W35" s="28"/>
      <c r="X35" s="34">
        <v>0</v>
      </c>
      <c r="Y35" s="29"/>
      <c r="Z35" s="27">
        <v>0</v>
      </c>
      <c r="AA35" s="28"/>
      <c r="AB35" s="34">
        <v>0</v>
      </c>
      <c r="AC35" s="29"/>
      <c r="AD35" s="75"/>
      <c r="AE35" s="27">
        <f t="shared" si="2"/>
        <v>0</v>
      </c>
      <c r="AF35" s="35">
        <f t="shared" si="3"/>
        <v>0</v>
      </c>
      <c r="AG35" s="74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hidden="1" customHeight="1" x14ac:dyDescent="0.2">
      <c r="B36" s="35">
        <v>12</v>
      </c>
      <c r="C36" s="39"/>
      <c r="D36" s="36"/>
      <c r="E36" s="26">
        <v>6.25E-2</v>
      </c>
      <c r="F36" s="27">
        <v>0</v>
      </c>
      <c r="G36" s="28"/>
      <c r="H36" s="34">
        <v>0</v>
      </c>
      <c r="I36" s="29"/>
      <c r="J36" s="27">
        <v>0</v>
      </c>
      <c r="K36" s="28"/>
      <c r="L36" s="34">
        <v>0</v>
      </c>
      <c r="M36" s="29"/>
      <c r="N36" s="27">
        <v>0</v>
      </c>
      <c r="O36" s="28"/>
      <c r="P36" s="34">
        <v>0</v>
      </c>
      <c r="Q36" s="29"/>
      <c r="R36" s="27">
        <v>0</v>
      </c>
      <c r="S36" s="28"/>
      <c r="T36" s="34">
        <v>0</v>
      </c>
      <c r="U36" s="29"/>
      <c r="V36" s="27">
        <v>0</v>
      </c>
      <c r="W36" s="28"/>
      <c r="X36" s="34">
        <v>0</v>
      </c>
      <c r="Y36" s="29"/>
      <c r="Z36" s="27">
        <v>0</v>
      </c>
      <c r="AA36" s="28"/>
      <c r="AB36" s="34">
        <v>0</v>
      </c>
      <c r="AC36" s="29"/>
      <c r="AD36" s="75"/>
      <c r="AE36" s="27">
        <f t="shared" si="2"/>
        <v>0</v>
      </c>
      <c r="AF36" s="35">
        <f t="shared" si="3"/>
        <v>0</v>
      </c>
      <c r="AG36" s="74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5.5" hidden="1" thickTop="1" thickBot="1" x14ac:dyDescent="0.25">
      <c r="B37" s="36">
        <v>13</v>
      </c>
      <c r="C37" s="37" t="s">
        <v>35</v>
      </c>
      <c r="D37" s="36"/>
      <c r="E37" s="26">
        <v>6.25E-2</v>
      </c>
      <c r="F37" s="27">
        <v>0</v>
      </c>
      <c r="G37" s="28"/>
      <c r="H37" s="34">
        <v>0</v>
      </c>
      <c r="I37" s="29"/>
      <c r="J37" s="27">
        <v>0</v>
      </c>
      <c r="K37" s="28"/>
      <c r="L37" s="34">
        <v>0</v>
      </c>
      <c r="M37" s="29"/>
      <c r="N37" s="27">
        <v>0</v>
      </c>
      <c r="O37" s="28"/>
      <c r="P37" s="34">
        <v>0</v>
      </c>
      <c r="Q37" s="29"/>
      <c r="R37" s="27">
        <v>0</v>
      </c>
      <c r="S37" s="28"/>
      <c r="T37" s="34">
        <v>0</v>
      </c>
      <c r="U37" s="29"/>
      <c r="V37" s="27">
        <v>0</v>
      </c>
      <c r="W37" s="28"/>
      <c r="X37" s="34">
        <v>0</v>
      </c>
      <c r="Y37" s="29"/>
      <c r="Z37" s="27">
        <v>0</v>
      </c>
      <c r="AA37" s="28"/>
      <c r="AB37" s="34">
        <v>0</v>
      </c>
      <c r="AC37" s="29">
        <f>AB37</f>
        <v>0</v>
      </c>
      <c r="AD37" s="75"/>
      <c r="AE37" s="27">
        <f t="shared" si="2"/>
        <v>0</v>
      </c>
      <c r="AF37" s="35">
        <f t="shared" si="3"/>
        <v>0</v>
      </c>
      <c r="AG37" s="7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5.5" hidden="1" thickTop="1" thickBot="1" x14ac:dyDescent="0.25">
      <c r="B38" s="35">
        <v>14</v>
      </c>
      <c r="C38" s="39" t="s">
        <v>35</v>
      </c>
      <c r="D38" s="36"/>
      <c r="E38" s="26">
        <v>6.25E-2</v>
      </c>
      <c r="F38" s="27">
        <v>0</v>
      </c>
      <c r="G38" s="28"/>
      <c r="H38" s="34">
        <v>0</v>
      </c>
      <c r="I38" s="29"/>
      <c r="J38" s="27">
        <v>0</v>
      </c>
      <c r="K38" s="28"/>
      <c r="L38" s="34">
        <v>0</v>
      </c>
      <c r="M38" s="29"/>
      <c r="N38" s="27">
        <v>0</v>
      </c>
      <c r="O38" s="28"/>
      <c r="P38" s="34">
        <v>0</v>
      </c>
      <c r="Q38" s="29"/>
      <c r="R38" s="27">
        <v>0</v>
      </c>
      <c r="S38" s="28"/>
      <c r="T38" s="34">
        <v>0</v>
      </c>
      <c r="U38" s="29"/>
      <c r="V38" s="27">
        <v>0</v>
      </c>
      <c r="W38" s="28"/>
      <c r="X38" s="34">
        <v>0</v>
      </c>
      <c r="Y38" s="29"/>
      <c r="Z38" s="27">
        <v>0</v>
      </c>
      <c r="AA38" s="28"/>
      <c r="AB38" s="34">
        <v>0</v>
      </c>
      <c r="AC38" s="29">
        <f>AB38</f>
        <v>0</v>
      </c>
      <c r="AD38" s="75"/>
      <c r="AE38" s="27">
        <f t="shared" si="2"/>
        <v>0</v>
      </c>
      <c r="AF38" s="35">
        <f t="shared" si="3"/>
        <v>0</v>
      </c>
      <c r="AG38" s="7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5.5" hidden="1" thickTop="1" thickBot="1" x14ac:dyDescent="0.25">
      <c r="B39" s="36">
        <v>15</v>
      </c>
      <c r="C39" s="37" t="s">
        <v>35</v>
      </c>
      <c r="D39" s="36"/>
      <c r="E39" s="26">
        <v>6.25E-2</v>
      </c>
      <c r="F39" s="27">
        <v>0</v>
      </c>
      <c r="G39" s="28"/>
      <c r="H39" s="34">
        <v>0</v>
      </c>
      <c r="I39" s="29"/>
      <c r="J39" s="27">
        <v>0</v>
      </c>
      <c r="K39" s="28"/>
      <c r="L39" s="34">
        <v>0</v>
      </c>
      <c r="M39" s="29"/>
      <c r="N39" s="27">
        <v>0</v>
      </c>
      <c r="O39" s="28"/>
      <c r="P39" s="34">
        <v>0</v>
      </c>
      <c r="Q39" s="29"/>
      <c r="R39" s="27">
        <v>0</v>
      </c>
      <c r="S39" s="28"/>
      <c r="T39" s="34">
        <v>0</v>
      </c>
      <c r="U39" s="29"/>
      <c r="V39" s="27">
        <v>0</v>
      </c>
      <c r="W39" s="28"/>
      <c r="X39" s="34">
        <v>0</v>
      </c>
      <c r="Y39" s="29"/>
      <c r="Z39" s="27">
        <v>0</v>
      </c>
      <c r="AA39" s="28"/>
      <c r="AB39" s="34">
        <v>0</v>
      </c>
      <c r="AC39" s="29">
        <f>AB39</f>
        <v>0</v>
      </c>
      <c r="AD39" s="75"/>
      <c r="AE39" s="27">
        <f t="shared" si="2"/>
        <v>0</v>
      </c>
      <c r="AF39" s="35">
        <f t="shared" si="3"/>
        <v>0</v>
      </c>
      <c r="AG39" s="7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ht="25.5" hidden="1" thickTop="1" thickBot="1" x14ac:dyDescent="0.25">
      <c r="B40" s="35">
        <v>16</v>
      </c>
      <c r="C40" s="39" t="s">
        <v>35</v>
      </c>
      <c r="D40" s="36"/>
      <c r="E40" s="26">
        <v>3.125E-2</v>
      </c>
      <c r="F40" s="27">
        <v>0</v>
      </c>
      <c r="G40" s="28"/>
      <c r="H40" s="34">
        <v>0</v>
      </c>
      <c r="I40" s="29"/>
      <c r="J40" s="27">
        <v>0</v>
      </c>
      <c r="K40" s="28"/>
      <c r="L40" s="34">
        <v>0</v>
      </c>
      <c r="M40" s="29"/>
      <c r="N40" s="27">
        <v>0</v>
      </c>
      <c r="O40" s="28"/>
      <c r="P40" s="34">
        <v>0</v>
      </c>
      <c r="Q40" s="29"/>
      <c r="R40" s="27">
        <v>0</v>
      </c>
      <c r="S40" s="28"/>
      <c r="T40" s="34">
        <v>0</v>
      </c>
      <c r="U40" s="29"/>
      <c r="V40" s="27">
        <v>0</v>
      </c>
      <c r="W40" s="28"/>
      <c r="X40" s="34">
        <v>0</v>
      </c>
      <c r="Y40" s="29"/>
      <c r="Z40" s="27">
        <v>0</v>
      </c>
      <c r="AA40" s="28"/>
      <c r="AB40" s="34">
        <v>0</v>
      </c>
      <c r="AC40" s="29">
        <f>AB40</f>
        <v>0</v>
      </c>
      <c r="AD40" s="75"/>
      <c r="AE40" s="27">
        <f t="shared" si="2"/>
        <v>0</v>
      </c>
      <c r="AF40" s="35">
        <f t="shared" si="3"/>
        <v>0</v>
      </c>
      <c r="AG40" s="74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2:148" ht="25.5" hidden="1" thickTop="1" thickBot="1" x14ac:dyDescent="0.25">
      <c r="B41" s="36">
        <v>17</v>
      </c>
      <c r="C41" s="38" t="s">
        <v>35</v>
      </c>
      <c r="D41" s="36"/>
      <c r="E41" s="26">
        <v>3.125E-2</v>
      </c>
      <c r="F41" s="27">
        <v>0</v>
      </c>
      <c r="G41" s="28"/>
      <c r="H41" s="34">
        <v>0</v>
      </c>
      <c r="I41" s="29"/>
      <c r="J41" s="27">
        <v>0</v>
      </c>
      <c r="K41" s="28"/>
      <c r="L41" s="34">
        <v>0</v>
      </c>
      <c r="M41" s="29"/>
      <c r="N41" s="27">
        <v>0</v>
      </c>
      <c r="O41" s="28"/>
      <c r="P41" s="34">
        <v>0</v>
      </c>
      <c r="Q41" s="29"/>
      <c r="R41" s="27">
        <v>0</v>
      </c>
      <c r="S41" s="28"/>
      <c r="T41" s="34">
        <v>0</v>
      </c>
      <c r="U41" s="29"/>
      <c r="V41" s="27">
        <v>0</v>
      </c>
      <c r="W41" s="28"/>
      <c r="X41" s="34">
        <v>0</v>
      </c>
      <c r="Y41" s="29"/>
      <c r="Z41" s="27">
        <v>0</v>
      </c>
      <c r="AA41" s="28"/>
      <c r="AB41" s="34">
        <v>0</v>
      </c>
      <c r="AC41" s="29">
        <f>AB41</f>
        <v>0</v>
      </c>
      <c r="AD41" s="75"/>
      <c r="AE41" s="27">
        <f t="shared" si="2"/>
        <v>0</v>
      </c>
      <c r="AF41" s="35">
        <f t="shared" si="3"/>
        <v>0</v>
      </c>
      <c r="AG41" s="74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2:148" s="16" customFormat="1" ht="21.75" hidden="1" thickTop="1" thickBot="1" x14ac:dyDescent="0.25">
      <c r="B42" s="86" t="s">
        <v>13</v>
      </c>
      <c r="C42" s="86"/>
      <c r="D42" s="47">
        <f>SUM(D33:D41)</f>
        <v>0</v>
      </c>
      <c r="E42" s="40">
        <f>SUM(E33:E41)</f>
        <v>0.5</v>
      </c>
      <c r="F42" s="45">
        <f>SUM(F33:F41)</f>
        <v>0</v>
      </c>
      <c r="G42" s="40"/>
      <c r="H42" s="48">
        <f>SUM(H33:H41)</f>
        <v>0</v>
      </c>
      <c r="I42" s="41">
        <f>SUM(I33:I41)</f>
        <v>0</v>
      </c>
      <c r="J42" s="46">
        <f>SUM(J33:J41)</f>
        <v>0</v>
      </c>
      <c r="K42" s="40"/>
      <c r="L42" s="48">
        <f>SUM(L33:L41)</f>
        <v>0</v>
      </c>
      <c r="M42" s="42">
        <f>SUM(M33:M41)</f>
        <v>0</v>
      </c>
      <c r="N42" s="46">
        <f>SUM(N33:N41)</f>
        <v>0</v>
      </c>
      <c r="O42" s="40"/>
      <c r="P42" s="48">
        <f>SUM(P33:P41)</f>
        <v>0</v>
      </c>
      <c r="Q42" s="42">
        <f>SUM(Q33:Q41)</f>
        <v>0</v>
      </c>
      <c r="R42" s="46">
        <f>SUM(R33:R41)</f>
        <v>0</v>
      </c>
      <c r="S42" s="40"/>
      <c r="T42" s="48">
        <f>SUM(T33:T41)</f>
        <v>0</v>
      </c>
      <c r="U42" s="43">
        <f>SUM(U33:U41)</f>
        <v>0</v>
      </c>
      <c r="V42" s="46">
        <f>SUM(V33:V41)</f>
        <v>0</v>
      </c>
      <c r="W42" s="40"/>
      <c r="X42" s="48">
        <f>SUM(X33:X41)</f>
        <v>0</v>
      </c>
      <c r="Y42" s="44">
        <f>SUM(Y33:Y41)</f>
        <v>0</v>
      </c>
      <c r="Z42" s="46">
        <f>SUM(Z33:Z41)</f>
        <v>0</v>
      </c>
      <c r="AA42" s="40"/>
      <c r="AB42" s="48">
        <f>SUM(AB33:AB41)</f>
        <v>0</v>
      </c>
      <c r="AC42" s="30">
        <f>SUM(AC33:AC41)</f>
        <v>0</v>
      </c>
      <c r="AD42" s="75"/>
      <c r="AE42" s="36">
        <f>SUM(AE33:AE41)</f>
        <v>0</v>
      </c>
      <c r="AF42" s="49">
        <f>SUM(AF33:AF41)</f>
        <v>0</v>
      </c>
      <c r="AG42" s="74"/>
    </row>
    <row r="43" spans="2:148" s="1" customFormat="1" hidden="1" x14ac:dyDescent="0.2">
      <c r="B43" s="19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1" customFormat="1" hidden="1" x14ac:dyDescent="0.2">
      <c r="B44" s="19" t="s">
        <v>19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7" customFormat="1" hidden="1" x14ac:dyDescent="0.2">
      <c r="B45" s="19" t="s">
        <v>20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7" customFormat="1" ht="24.75" thickBot="1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2:148" s="1" customFormat="1" ht="32.25" thickTop="1" thickBot="1" x14ac:dyDescent="0.25">
      <c r="B47" s="64" t="s">
        <v>16</v>
      </c>
      <c r="C47" s="65"/>
      <c r="D47" s="66"/>
      <c r="E47" s="9"/>
      <c r="H47" s="67" t="s">
        <v>45</v>
      </c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9"/>
      <c r="W47" s="8"/>
      <c r="X47" s="8"/>
      <c r="Z47" s="10"/>
      <c r="AA47" s="10"/>
      <c r="AB47" s="10"/>
      <c r="AC47" s="10"/>
      <c r="AD47" s="10"/>
      <c r="AE47" s="10"/>
      <c r="AF47" s="10"/>
      <c r="AG47" s="19"/>
    </row>
    <row r="48" spans="2:148" s="1" customFormat="1" ht="8.25" customHeight="1" thickTop="1" thickBot="1" x14ac:dyDescent="0.25">
      <c r="AB48" s="17"/>
      <c r="AC48" s="17"/>
      <c r="AD48" s="17"/>
      <c r="AE48" s="17"/>
      <c r="AF48" s="17"/>
      <c r="AG48" s="19"/>
    </row>
    <row r="49" spans="2:33" s="1" customFormat="1" ht="30.75" thickTop="1" thickBot="1" x14ac:dyDescent="0.25">
      <c r="B49" s="64" t="s">
        <v>17</v>
      </c>
      <c r="C49" s="65"/>
      <c r="D49" s="66"/>
      <c r="E49" s="2"/>
      <c r="H49" s="67" t="s">
        <v>30</v>
      </c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9"/>
      <c r="W49" s="8"/>
      <c r="X49" s="8"/>
      <c r="Z49" s="87" t="s">
        <v>36</v>
      </c>
      <c r="AA49" s="88"/>
      <c r="AB49" s="88"/>
      <c r="AC49" s="88"/>
      <c r="AD49" s="88"/>
      <c r="AE49" s="88"/>
      <c r="AF49" s="89"/>
      <c r="AG49" s="19"/>
    </row>
    <row r="50" spans="2:33" s="1" customFormat="1" ht="25.5" thickTop="1" thickBot="1" x14ac:dyDescent="0.25">
      <c r="AG50" s="19"/>
    </row>
    <row r="51" spans="2:33" s="2" customFormat="1" ht="27.75" thickTop="1" thickBot="1" x14ac:dyDescent="0.25">
      <c r="B51" s="64" t="s">
        <v>31</v>
      </c>
      <c r="C51" s="66"/>
      <c r="D51" s="31">
        <v>40</v>
      </c>
      <c r="E51" s="18"/>
      <c r="H51" s="18"/>
      <c r="I51" s="18"/>
      <c r="J51" s="18"/>
      <c r="K51" s="18"/>
      <c r="L51" s="18"/>
      <c r="M51" s="6"/>
      <c r="N51" s="1"/>
      <c r="O51" s="1"/>
      <c r="P51" s="18" t="s">
        <v>21</v>
      </c>
      <c r="Q51" s="18"/>
      <c r="R51" s="18"/>
      <c r="S51" s="18"/>
      <c r="T51" s="18"/>
      <c r="U51" s="18"/>
      <c r="V51" s="18"/>
      <c r="W51" s="18"/>
      <c r="X51" s="18"/>
      <c r="Y51" s="18"/>
      <c r="Z51" s="87" t="s">
        <v>33</v>
      </c>
      <c r="AA51" s="88"/>
      <c r="AB51" s="88"/>
      <c r="AC51" s="88"/>
      <c r="AD51" s="88"/>
      <c r="AE51" s="88"/>
      <c r="AF51" s="89"/>
      <c r="AG51" s="19"/>
    </row>
    <row r="52" spans="2:33" s="2" customFormat="1" ht="24.75" thickTop="1" x14ac:dyDescent="0.2">
      <c r="AG52" s="19"/>
    </row>
    <row r="53" spans="2:33" s="7" customFormat="1" ht="24.75" thickBot="1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2:33" s="7" customFormat="1" ht="25.5" thickTop="1" thickBot="1" x14ac:dyDescent="0.25">
      <c r="B54" s="95" t="s">
        <v>42</v>
      </c>
      <c r="C54" s="96"/>
      <c r="D54" s="90" t="s">
        <v>0</v>
      </c>
      <c r="E54" s="101" t="s">
        <v>1</v>
      </c>
      <c r="F54" s="80" t="s">
        <v>2</v>
      </c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2"/>
      <c r="AD54" s="21"/>
      <c r="AE54" s="90" t="s">
        <v>3</v>
      </c>
      <c r="AF54" s="90" t="s">
        <v>15</v>
      </c>
      <c r="AG54" s="5"/>
    </row>
    <row r="55" spans="2:33" s="1" customFormat="1" ht="25.5" thickTop="1" thickBot="1" x14ac:dyDescent="0.25">
      <c r="B55" s="97"/>
      <c r="C55" s="98"/>
      <c r="D55" s="91"/>
      <c r="E55" s="102"/>
      <c r="F55" s="80" t="s">
        <v>4</v>
      </c>
      <c r="G55" s="81"/>
      <c r="H55" s="81"/>
      <c r="I55" s="82"/>
      <c r="J55" s="80" t="s">
        <v>5</v>
      </c>
      <c r="K55" s="81"/>
      <c r="L55" s="81"/>
      <c r="M55" s="82"/>
      <c r="N55" s="80" t="s">
        <v>6</v>
      </c>
      <c r="O55" s="81"/>
      <c r="P55" s="81"/>
      <c r="Q55" s="82"/>
      <c r="R55" s="80" t="s">
        <v>7</v>
      </c>
      <c r="S55" s="81"/>
      <c r="T55" s="81"/>
      <c r="U55" s="82"/>
      <c r="V55" s="80" t="s">
        <v>8</v>
      </c>
      <c r="W55" s="81"/>
      <c r="X55" s="81"/>
      <c r="Y55" s="82"/>
      <c r="Z55" s="80" t="s">
        <v>9</v>
      </c>
      <c r="AA55" s="81"/>
      <c r="AB55" s="81"/>
      <c r="AC55" s="82"/>
      <c r="AD55" s="20"/>
      <c r="AE55" s="91"/>
      <c r="AF55" s="91"/>
      <c r="AG55" s="2"/>
    </row>
    <row r="56" spans="2:33" s="1" customFormat="1" ht="25.5" thickTop="1" thickBot="1" x14ac:dyDescent="0.25">
      <c r="B56" s="97"/>
      <c r="C56" s="98"/>
      <c r="D56" s="92"/>
      <c r="E56" s="103"/>
      <c r="F56" s="60" t="s">
        <v>10</v>
      </c>
      <c r="G56" s="60" t="s">
        <v>11</v>
      </c>
      <c r="H56" s="33" t="s">
        <v>12</v>
      </c>
      <c r="I56" s="60" t="s">
        <v>14</v>
      </c>
      <c r="J56" s="60" t="s">
        <v>10</v>
      </c>
      <c r="K56" s="60" t="s">
        <v>11</v>
      </c>
      <c r="L56" s="33" t="s">
        <v>12</v>
      </c>
      <c r="M56" s="60" t="s">
        <v>14</v>
      </c>
      <c r="N56" s="60" t="s">
        <v>10</v>
      </c>
      <c r="O56" s="60" t="s">
        <v>11</v>
      </c>
      <c r="P56" s="33" t="s">
        <v>12</v>
      </c>
      <c r="Q56" s="60" t="s">
        <v>14</v>
      </c>
      <c r="R56" s="60" t="s">
        <v>10</v>
      </c>
      <c r="S56" s="60" t="s">
        <v>11</v>
      </c>
      <c r="T56" s="33" t="s">
        <v>12</v>
      </c>
      <c r="U56" s="60" t="s">
        <v>14</v>
      </c>
      <c r="V56" s="60" t="s">
        <v>10</v>
      </c>
      <c r="W56" s="60" t="s">
        <v>11</v>
      </c>
      <c r="X56" s="33" t="s">
        <v>12</v>
      </c>
      <c r="Y56" s="60" t="s">
        <v>14</v>
      </c>
      <c r="Z56" s="60" t="s">
        <v>10</v>
      </c>
      <c r="AA56" s="60" t="s">
        <v>11</v>
      </c>
      <c r="AB56" s="33" t="s">
        <v>12</v>
      </c>
      <c r="AC56" s="60" t="s">
        <v>14</v>
      </c>
      <c r="AD56" s="20"/>
      <c r="AE56" s="92"/>
      <c r="AF56" s="92"/>
      <c r="AG56" s="2"/>
    </row>
    <row r="57" spans="2:33" s="1" customFormat="1" ht="25.5" thickTop="1" thickBot="1" x14ac:dyDescent="0.25">
      <c r="B57" s="99"/>
      <c r="C57" s="100"/>
      <c r="D57" s="51">
        <f>D19+D42</f>
        <v>62</v>
      </c>
      <c r="E57" s="22" t="e">
        <f>E19+E40+#REF!</f>
        <v>#REF!</v>
      </c>
      <c r="F57" s="50">
        <f>F$19+F$42</f>
        <v>185</v>
      </c>
      <c r="G57" s="23">
        <f t="shared" ref="G57:AD57" si="4">G$19+G$40</f>
        <v>0</v>
      </c>
      <c r="H57" s="52">
        <f>H$19+H$42</f>
        <v>14</v>
      </c>
      <c r="I57" s="23">
        <f t="shared" si="4"/>
        <v>0</v>
      </c>
      <c r="J57" s="50">
        <f>J$19+J$42</f>
        <v>176</v>
      </c>
      <c r="K57" s="23">
        <f t="shared" si="4"/>
        <v>0</v>
      </c>
      <c r="L57" s="52">
        <f>L$19+L$42</f>
        <v>9</v>
      </c>
      <c r="M57" s="23">
        <f t="shared" si="4"/>
        <v>0</v>
      </c>
      <c r="N57" s="50">
        <f>N$19+N$42</f>
        <v>155</v>
      </c>
      <c r="O57" s="23">
        <f t="shared" si="4"/>
        <v>0</v>
      </c>
      <c r="P57" s="52">
        <f>P$19+P$42</f>
        <v>9</v>
      </c>
      <c r="Q57" s="23">
        <f t="shared" si="4"/>
        <v>0</v>
      </c>
      <c r="R57" s="50">
        <f>R$19+R$42</f>
        <v>88</v>
      </c>
      <c r="S57" s="23">
        <f t="shared" si="4"/>
        <v>0</v>
      </c>
      <c r="T57" s="52">
        <f>T$19+T$42</f>
        <v>5</v>
      </c>
      <c r="U57" s="23">
        <f t="shared" si="4"/>
        <v>0</v>
      </c>
      <c r="V57" s="50">
        <f>V$19+V$42</f>
        <v>56</v>
      </c>
      <c r="W57" s="23">
        <f t="shared" si="4"/>
        <v>0</v>
      </c>
      <c r="X57" s="52">
        <f>X$19+X$42</f>
        <v>2</v>
      </c>
      <c r="Y57" s="23">
        <f t="shared" si="4"/>
        <v>0</v>
      </c>
      <c r="Z57" s="50">
        <f>Z$19+Z$42</f>
        <v>45</v>
      </c>
      <c r="AA57" s="23">
        <f t="shared" si="4"/>
        <v>0</v>
      </c>
      <c r="AB57" s="52">
        <f>AB$19+AB$42</f>
        <v>1</v>
      </c>
      <c r="AC57" s="23">
        <f t="shared" si="4"/>
        <v>0</v>
      </c>
      <c r="AD57" s="23">
        <f t="shared" si="4"/>
        <v>0</v>
      </c>
      <c r="AE57" s="50">
        <f>AE$19+AE$42</f>
        <v>705</v>
      </c>
      <c r="AF57" s="53">
        <f>AF$19+AF$42</f>
        <v>40</v>
      </c>
      <c r="AG57" s="2"/>
    </row>
    <row r="58" spans="2:33" s="1" customFormat="1" ht="24.75" thickBo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ht="28.5" thickBot="1" x14ac:dyDescent="0.25">
      <c r="B59" s="95" t="s">
        <v>43</v>
      </c>
      <c r="C59" s="104"/>
      <c r="D59" s="107" t="s">
        <v>0</v>
      </c>
      <c r="E59" s="110" t="s">
        <v>1</v>
      </c>
      <c r="F59" s="112" t="s">
        <v>23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4"/>
      <c r="AD59" s="21"/>
      <c r="AE59" s="115" t="s">
        <v>26</v>
      </c>
      <c r="AF59" s="116"/>
      <c r="AG59" s="2"/>
    </row>
    <row r="60" spans="2:33" s="1" customFormat="1" ht="27.75" thickBot="1" x14ac:dyDescent="0.25">
      <c r="B60" s="97"/>
      <c r="C60" s="105"/>
      <c r="D60" s="108"/>
      <c r="E60" s="111"/>
      <c r="F60" s="117" t="s">
        <v>24</v>
      </c>
      <c r="G60" s="118"/>
      <c r="H60" s="118"/>
      <c r="I60" s="118"/>
      <c r="J60" s="118"/>
      <c r="K60" s="118"/>
      <c r="L60" s="118"/>
      <c r="M60" s="118"/>
      <c r="N60" s="119"/>
      <c r="O60" s="55"/>
      <c r="P60" s="117" t="s">
        <v>25</v>
      </c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9"/>
      <c r="AC60" s="55"/>
      <c r="AD60" s="24"/>
      <c r="AE60" s="56" t="s">
        <v>27</v>
      </c>
      <c r="AF60" s="57" t="s">
        <v>28</v>
      </c>
      <c r="AG60" s="2"/>
    </row>
    <row r="61" spans="2:33" s="1" customFormat="1" ht="27.75" thickBot="1" x14ac:dyDescent="0.25">
      <c r="B61" s="97"/>
      <c r="C61" s="105"/>
      <c r="D61" s="108"/>
      <c r="E61" s="111"/>
      <c r="F61" s="117" t="s">
        <v>38</v>
      </c>
      <c r="G61" s="118"/>
      <c r="H61" s="118"/>
      <c r="I61" s="118"/>
      <c r="J61" s="118"/>
      <c r="K61" s="118"/>
      <c r="L61" s="118"/>
      <c r="M61" s="118"/>
      <c r="N61" s="119"/>
      <c r="O61" s="55"/>
      <c r="P61" s="117" t="s">
        <v>39</v>
      </c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9"/>
      <c r="AC61" s="55"/>
      <c r="AD61" s="24"/>
      <c r="AE61" s="56">
        <v>705</v>
      </c>
      <c r="AF61" s="57">
        <v>40</v>
      </c>
      <c r="AG61" s="2"/>
    </row>
    <row r="62" spans="2:33" s="1" customFormat="1" ht="27.75" thickBot="1" x14ac:dyDescent="0.25">
      <c r="B62" s="99"/>
      <c r="C62" s="106"/>
      <c r="D62" s="109"/>
      <c r="E62" s="111"/>
      <c r="F62" s="117" t="s">
        <v>40</v>
      </c>
      <c r="G62" s="118"/>
      <c r="H62" s="118"/>
      <c r="I62" s="118"/>
      <c r="J62" s="118"/>
      <c r="K62" s="118"/>
      <c r="L62" s="118"/>
      <c r="M62" s="118"/>
      <c r="N62" s="119"/>
      <c r="O62" s="55"/>
      <c r="P62" s="117" t="s">
        <v>41</v>
      </c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9"/>
      <c r="AC62" s="55"/>
      <c r="AD62" s="24"/>
      <c r="AE62" s="120">
        <v>20</v>
      </c>
      <c r="AF62" s="121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 x14ac:dyDescent="0.2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 x14ac:dyDescent="0.2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 x14ac:dyDescent="0.2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 x14ac:dyDescent="0.2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 x14ac:dyDescent="0.2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 x14ac:dyDescent="0.2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 x14ac:dyDescent="0.2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 x14ac:dyDescent="0.2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 x14ac:dyDescent="0.2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</sheetData>
  <mergeCells count="77">
    <mergeCell ref="AE62:AF62"/>
    <mergeCell ref="V55:Y55"/>
    <mergeCell ref="Z55:AC55"/>
    <mergeCell ref="AE54:AE56"/>
    <mergeCell ref="AF54:AF56"/>
    <mergeCell ref="AE59:AF59"/>
    <mergeCell ref="P60:AB60"/>
    <mergeCell ref="P61:AB61"/>
    <mergeCell ref="B59:C62"/>
    <mergeCell ref="D59:D62"/>
    <mergeCell ref="E59:E62"/>
    <mergeCell ref="F59:AC59"/>
    <mergeCell ref="B54:C57"/>
    <mergeCell ref="D54:D56"/>
    <mergeCell ref="E54:E56"/>
    <mergeCell ref="F54:AC54"/>
    <mergeCell ref="F55:I55"/>
    <mergeCell ref="J55:M55"/>
    <mergeCell ref="N55:Q55"/>
    <mergeCell ref="R55:U55"/>
    <mergeCell ref="F62:N62"/>
    <mergeCell ref="P62:AB62"/>
    <mergeCell ref="F60:N60"/>
    <mergeCell ref="F61:N61"/>
    <mergeCell ref="AF30:AF32"/>
    <mergeCell ref="F31:I31"/>
    <mergeCell ref="J31:M31"/>
    <mergeCell ref="B51:C51"/>
    <mergeCell ref="Z51:AF51"/>
    <mergeCell ref="N31:Q31"/>
    <mergeCell ref="R31:U31"/>
    <mergeCell ref="V31:Y31"/>
    <mergeCell ref="Z31:AC31"/>
    <mergeCell ref="AD32:AD42"/>
    <mergeCell ref="B42:C42"/>
    <mergeCell ref="B47:D47"/>
    <mergeCell ref="H47:V47"/>
    <mergeCell ref="B49:D49"/>
    <mergeCell ref="H49:V49"/>
    <mergeCell ref="Z49:AF49"/>
    <mergeCell ref="C30:C32"/>
    <mergeCell ref="D30:D32"/>
    <mergeCell ref="E30:E32"/>
    <mergeCell ref="F30:AC30"/>
    <mergeCell ref="AE30:AE32"/>
    <mergeCell ref="V8:Y8"/>
    <mergeCell ref="AG24:AG42"/>
    <mergeCell ref="B26:D26"/>
    <mergeCell ref="H26:V26"/>
    <mergeCell ref="Z26:AF26"/>
    <mergeCell ref="B28:C28"/>
    <mergeCell ref="Z8:AC8"/>
    <mergeCell ref="AD9:AD19"/>
    <mergeCell ref="B19:C19"/>
    <mergeCell ref="B24:D24"/>
    <mergeCell ref="H24:V24"/>
    <mergeCell ref="D7:D9"/>
    <mergeCell ref="E7:E9"/>
    <mergeCell ref="F7:AC7"/>
    <mergeCell ref="Z28:AF28"/>
    <mergeCell ref="B30:B32"/>
    <mergeCell ref="B1:D1"/>
    <mergeCell ref="H1:V1"/>
    <mergeCell ref="AG1:AG19"/>
    <mergeCell ref="B3:D3"/>
    <mergeCell ref="H3:V3"/>
    <mergeCell ref="Z3:AF3"/>
    <mergeCell ref="B5:C5"/>
    <mergeCell ref="Z5:AF5"/>
    <mergeCell ref="B7:B9"/>
    <mergeCell ref="C7:C9"/>
    <mergeCell ref="AE7:AE9"/>
    <mergeCell ref="AF7:AF9"/>
    <mergeCell ref="F8:I8"/>
    <mergeCell ref="J8:M8"/>
    <mergeCell ref="N8:Q8"/>
    <mergeCell ref="R8:U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علوم - 5ب - ف1 - للنشر</vt:lpstr>
      <vt:lpstr>ورقة1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orabi</cp:lastModifiedBy>
  <cp:lastPrinted>2020-12-22T17:11:26Z</cp:lastPrinted>
  <dcterms:created xsi:type="dcterms:W3CDTF">1996-10-14T23:33:28Z</dcterms:created>
  <dcterms:modified xsi:type="dcterms:W3CDTF">2020-12-22T18:27:02Z</dcterms:modified>
</cp:coreProperties>
</file>