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B4B0F075-69AD-4B6F-829E-2176DCA181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الدراسات الإسلامية 1م" sheetId="2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72" i="23" l="1"/>
  <c r="AF34" i="23"/>
  <c r="AF16" i="23"/>
  <c r="AE16" i="23"/>
  <c r="AF15" i="23"/>
  <c r="AE15" i="23"/>
  <c r="AF14" i="23"/>
  <c r="AE14" i="23"/>
  <c r="D19" i="23"/>
  <c r="E19" i="23"/>
  <c r="F19" i="23"/>
  <c r="H19" i="23"/>
  <c r="D38" i="23"/>
  <c r="E38" i="23"/>
  <c r="F38" i="23"/>
  <c r="H38" i="23"/>
  <c r="D57" i="23"/>
  <c r="P71" i="23" s="1"/>
  <c r="E57" i="23"/>
  <c r="F57" i="23"/>
  <c r="H57" i="23"/>
  <c r="E81" i="23"/>
  <c r="AB75" i="23"/>
  <c r="AB74" i="23"/>
  <c r="AB19" i="23"/>
  <c r="Z19" i="23"/>
  <c r="Y19" i="23"/>
  <c r="X19" i="23"/>
  <c r="V19" i="23"/>
  <c r="U19" i="23"/>
  <c r="T19" i="23"/>
  <c r="R19" i="23"/>
  <c r="Q19" i="23"/>
  <c r="P19" i="23"/>
  <c r="N19" i="23"/>
  <c r="M19" i="23"/>
  <c r="L19" i="23"/>
  <c r="J19" i="23"/>
  <c r="I19" i="23"/>
  <c r="AF18" i="23"/>
  <c r="AE18" i="23"/>
  <c r="AC18" i="23"/>
  <c r="AF17" i="23"/>
  <c r="AE17" i="23"/>
  <c r="AF13" i="23"/>
  <c r="AE13" i="23"/>
  <c r="AF12" i="23"/>
  <c r="AE12" i="23"/>
  <c r="AF11" i="23"/>
  <c r="AE11" i="23"/>
  <c r="AF10" i="23"/>
  <c r="AE10" i="23"/>
  <c r="AC10" i="23"/>
  <c r="AB57" i="23"/>
  <c r="Z57" i="23"/>
  <c r="Y57" i="23"/>
  <c r="X57" i="23"/>
  <c r="V57" i="23"/>
  <c r="U57" i="23"/>
  <c r="T57" i="23"/>
  <c r="R57" i="23"/>
  <c r="Q57" i="23"/>
  <c r="P57" i="23"/>
  <c r="N57" i="23"/>
  <c r="M57" i="23"/>
  <c r="L57" i="23"/>
  <c r="J57" i="23"/>
  <c r="I57" i="23"/>
  <c r="AF56" i="23"/>
  <c r="AE56" i="23"/>
  <c r="AC56" i="23"/>
  <c r="AF55" i="23"/>
  <c r="AE55" i="23"/>
  <c r="AC55" i="23"/>
  <c r="AF54" i="23"/>
  <c r="AE54" i="23"/>
  <c r="AF53" i="23"/>
  <c r="AE53" i="23"/>
  <c r="AF52" i="23"/>
  <c r="AE52" i="23"/>
  <c r="AF51" i="23"/>
  <c r="AE51" i="23"/>
  <c r="AF50" i="23"/>
  <c r="AE50" i="23"/>
  <c r="AC50" i="23"/>
  <c r="AF32" i="23"/>
  <c r="AF33" i="23"/>
  <c r="AF35" i="23"/>
  <c r="AF36" i="23"/>
  <c r="AF37" i="23"/>
  <c r="AE32" i="23"/>
  <c r="AE33" i="23"/>
  <c r="AE34" i="23"/>
  <c r="AE35" i="23"/>
  <c r="AE36" i="23"/>
  <c r="AE37" i="23"/>
  <c r="AD81" i="23"/>
  <c r="AF57" i="23" l="1"/>
  <c r="P76" i="23" s="1"/>
  <c r="AC19" i="23"/>
  <c r="AF19" i="23"/>
  <c r="AE19" i="23"/>
  <c r="AE57" i="23"/>
  <c r="P72" i="23" s="1"/>
  <c r="AC57" i="23"/>
  <c r="AF31" i="23"/>
  <c r="AE31" i="23"/>
  <c r="AC31" i="23"/>
  <c r="AC36" i="23"/>
  <c r="AC37" i="23"/>
  <c r="V38" i="23"/>
  <c r="X38" i="23"/>
  <c r="Y38" i="23"/>
  <c r="Z38" i="23"/>
  <c r="AB38" i="23"/>
  <c r="D45" i="23" l="1"/>
  <c r="D5" i="23"/>
  <c r="AC38" i="23"/>
  <c r="AF38" i="23" l="1"/>
  <c r="D26" i="23" s="1"/>
  <c r="R38" i="23"/>
  <c r="N38" i="23"/>
  <c r="J38" i="23"/>
  <c r="J71" i="23"/>
  <c r="AB71" i="23" s="1"/>
  <c r="Q38" i="23"/>
  <c r="I38" i="23"/>
  <c r="P38" i="23"/>
  <c r="U38" i="23"/>
  <c r="T38" i="23"/>
  <c r="M38" i="23"/>
  <c r="L38" i="23"/>
  <c r="AE38" i="23" l="1"/>
  <c r="AE80" i="23" l="1"/>
</calcChain>
</file>

<file path=xl/sharedStrings.xml><?xml version="1.0" encoding="utf-8"?>
<sst xmlns="http://schemas.openxmlformats.org/spreadsheetml/2006/main" count="203" uniqueCount="90">
  <si>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</si>
  <si>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</si>
  <si>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</si>
  <si>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</si>
  <si>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</si>
  <si>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</si>
  <si>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</si>
  <si>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</si>
  <si>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</si>
  <si>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</si>
  <si>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</si>
  <si>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</si>
  <si>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</si>
  <si>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</si>
  <si>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</si>
  <si>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</si>
  <si>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</si>
  <si>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</si>
  <si>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</si>
  <si>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نـــوعـــيـــة الــــفــــقــــرات الاخـــتـــبـــاريــة</t>
  </si>
  <si>
    <t>اختيار من متعدد</t>
  </si>
  <si>
    <t>صح وخطأ</t>
  </si>
  <si>
    <t>الدرجة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</si>
  <si>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</si>
  <si>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</si>
  <si>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</si>
  <si>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</si>
  <si>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</si>
  <si>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</si>
  <si>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(3)</t>
    </r>
  </si>
  <si>
    <t>مقالي</t>
  </si>
  <si>
    <t>40 درجة</t>
  </si>
  <si>
    <t>ثالثا مادة الحديث</t>
  </si>
  <si>
    <t xml:space="preserve"> </t>
  </si>
  <si>
    <t>عــدد أســـــئــلــة التوحيد</t>
  </si>
  <si>
    <t>عــدد أســـــئــلــة الفقه</t>
  </si>
  <si>
    <t>عــدد أســـــئــلــة الحديث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</si>
  <si>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(5)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</si>
  <si>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1443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الثاني</t>
    </r>
  </si>
  <si>
    <t>خلاصة أسئلة مادة الدراسات الإسلامية</t>
  </si>
  <si>
    <t xml:space="preserve">عــدد الأســئــلــة </t>
  </si>
  <si>
    <t>ملخص لجدول المواصفات بحسب متغير المادة والأهداف ونوع الأسئلة</t>
  </si>
  <si>
    <t>المادة</t>
  </si>
  <si>
    <t>توحيد</t>
  </si>
  <si>
    <t>حديث</t>
  </si>
  <si>
    <t>فقه</t>
  </si>
  <si>
    <t>عدد الحصص لكل فرع</t>
  </si>
  <si>
    <t>عدد الأهداف لكل مقرر</t>
  </si>
  <si>
    <t>عدد أسئلة المتعدد للمقرر</t>
  </si>
  <si>
    <t>عدد أسئلة الصواب والخطأ للمقرر</t>
  </si>
  <si>
    <t>عدد أسئلة المقالي للمقرر</t>
  </si>
  <si>
    <t>المجموع لمادة الدراسات</t>
  </si>
  <si>
    <t>عدد الأسئلة للمقرر</t>
  </si>
  <si>
    <r>
      <t xml:space="preserve">ملخص جدول المواصفات بحسب نوع السؤال / مادة  </t>
    </r>
    <r>
      <rPr>
        <b/>
        <sz val="14"/>
        <color rgb="FFFF0000"/>
        <rFont val="Arial"/>
        <family val="2"/>
        <scheme val="minor"/>
      </rPr>
      <t>التربية الإسلامية</t>
    </r>
    <r>
      <rPr>
        <b/>
        <sz val="14"/>
        <color indexed="10"/>
        <rFont val="Arial"/>
        <family val="2"/>
        <scheme val="minor"/>
      </rPr>
      <t xml:space="preserve"> </t>
    </r>
    <r>
      <rPr>
        <b/>
        <sz val="14"/>
        <rFont val="Arial"/>
        <family val="2"/>
        <scheme val="minor"/>
      </rPr>
      <t xml:space="preserve"> </t>
    </r>
    <r>
      <rPr>
        <b/>
        <sz val="14"/>
        <color indexed="17"/>
        <rFont val="Arial"/>
        <family val="2"/>
        <scheme val="minor"/>
      </rPr>
      <t xml:space="preserve">الصف الأول المتوسط </t>
    </r>
    <r>
      <rPr>
        <b/>
        <sz val="14"/>
        <rFont val="Arial"/>
        <family val="2"/>
        <scheme val="minor"/>
      </rPr>
      <t>الفصل الدراسي الثاني 1443هـ</t>
    </r>
  </si>
  <si>
    <t>أولا مادة التوحيد</t>
  </si>
  <si>
    <r>
      <t>إعداد</t>
    </r>
    <r>
      <rPr>
        <b/>
        <sz val="11"/>
        <color theme="3"/>
        <rFont val="mohammad bold art 1"/>
        <charset val="178"/>
      </rPr>
      <t xml:space="preserve"> أ/أحمد عبدالرحمن الردادي</t>
    </r>
  </si>
  <si>
    <t>ثانيا مادة الفقه</t>
  </si>
  <si>
    <t>28 فقرة</t>
  </si>
  <si>
    <t>8  فقرة</t>
  </si>
  <si>
    <t>8 فقرات</t>
  </si>
  <si>
    <t>28 درجة كل فقرة بدرجة</t>
  </si>
  <si>
    <t>8 كل فقرة بنصف درجة</t>
  </si>
  <si>
    <t>8 كل فقرة بدرجة</t>
  </si>
  <si>
    <r>
      <rPr>
        <b/>
        <sz val="14"/>
        <color rgb="FFFF0000"/>
        <rFont val="Arial"/>
        <family val="2"/>
        <scheme val="minor"/>
      </rPr>
      <t>ملاحظة 1</t>
    </r>
    <r>
      <rPr>
        <b/>
        <sz val="14"/>
        <rFont val="Arial"/>
        <family val="2"/>
        <scheme val="minor"/>
      </rPr>
      <t xml:space="preserve"> : يتم ترتيب أسئلة المتعدد (9 فقرات لكل فرع بدءا من  التوحيد ثم الحديث ثم الفقه بمجموع 44 فقرة  </t>
    </r>
  </si>
  <si>
    <r>
      <rPr>
        <b/>
        <sz val="14"/>
        <color rgb="FFFF0000"/>
        <rFont val="Arial"/>
        <family val="2"/>
        <scheme val="minor"/>
      </rPr>
      <t xml:space="preserve">ملاحظة 2 </t>
    </r>
    <r>
      <rPr>
        <b/>
        <sz val="14"/>
        <rFont val="Arial"/>
        <family val="2"/>
        <scheme val="minor"/>
      </rPr>
      <t xml:space="preserve">: يتم ترتيب الصح والخطأ  (3 فقرات لكل مادة ، بمجموع 8 فقرة) </t>
    </r>
  </si>
  <si>
    <r>
      <t>إعداد</t>
    </r>
    <r>
      <rPr>
        <b/>
        <sz val="11"/>
        <color theme="3"/>
        <rFont val="mohammad bold art 1"/>
        <charset val="178"/>
      </rPr>
      <t xml:space="preserve"> أ/ أحمد عبدالرحمن الردادي</t>
    </r>
  </si>
  <si>
    <r>
      <rPr>
        <b/>
        <sz val="12"/>
        <color indexed="8"/>
        <rFont val="Arial"/>
        <family val="2"/>
      </rPr>
      <t xml:space="preserve">جدول مواصفات مادة </t>
    </r>
    <r>
      <rPr>
        <b/>
        <sz val="10"/>
        <color rgb="FFFF0000"/>
        <rFont val="Arial"/>
        <family val="2"/>
      </rPr>
      <t>الدراسات الإسلامية</t>
    </r>
    <r>
      <rPr>
        <b/>
        <sz val="12"/>
        <color indexed="8"/>
        <rFont val="Arial"/>
        <family val="2"/>
      </rPr>
      <t xml:space="preserve"> للصف الخامس ابتدائي</t>
    </r>
  </si>
  <si>
    <t>الدعاء والاستغاثة</t>
  </si>
  <si>
    <t>الاستعاذة والاستعانة</t>
  </si>
  <si>
    <t>الخوف والرجاء</t>
  </si>
  <si>
    <t>التوكل</t>
  </si>
  <si>
    <t>الخشوعة والإنابة</t>
  </si>
  <si>
    <t>الذبح والنذر</t>
  </si>
  <si>
    <t>معرفة الدين ومراتبه</t>
  </si>
  <si>
    <t>الإسلام</t>
  </si>
  <si>
    <t>شهادة أن لا إله الله</t>
  </si>
  <si>
    <t>صفة الصلاة 1</t>
  </si>
  <si>
    <t>صفة الصلاة 3</t>
  </si>
  <si>
    <t>صفة الصلاة 2</t>
  </si>
  <si>
    <t>سنن الصلاة</t>
  </si>
  <si>
    <t>مكروهات الصلاة</t>
  </si>
  <si>
    <t>فضل صلاة الجماعة وحكمها</t>
  </si>
  <si>
    <t>أحكام صلاة الجماعة</t>
  </si>
  <si>
    <r>
      <t>هدية</t>
    </r>
    <r>
      <rPr>
        <b/>
        <sz val="12"/>
        <color indexed="8"/>
        <rFont val="AGA Arabesque"/>
        <charset val="2"/>
      </rPr>
      <t>r</t>
    </r>
    <r>
      <rPr>
        <b/>
        <sz val="10.8"/>
        <color indexed="8"/>
        <rFont val="Arial"/>
        <family val="2"/>
      </rPr>
      <t>في الذكر</t>
    </r>
  </si>
  <si>
    <t>فضل الذكر</t>
  </si>
  <si>
    <r>
      <t>مكانة المسجد عند النبي</t>
    </r>
    <r>
      <rPr>
        <b/>
        <sz val="11"/>
        <color indexed="8"/>
        <rFont val="AGA Arabesque"/>
        <charset val="2"/>
      </rPr>
      <t>r</t>
    </r>
  </si>
  <si>
    <t>فضل بناء المسجد</t>
  </si>
  <si>
    <t>تحية المسجد</t>
  </si>
  <si>
    <r>
      <t>صدق النبي</t>
    </r>
    <r>
      <rPr>
        <b/>
        <sz val="12"/>
        <color indexed="8"/>
        <rFont val="AGA Arabesque"/>
        <charset val="2"/>
      </rPr>
      <t>r</t>
    </r>
  </si>
  <si>
    <t>منزلة الصدق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</si>
</sst>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ر.س.‏&quot;\ * #,##0.00_-;_-&quot;ر.س.‏&quot;\ * #,##0.00\-;_-&quot;ر.س.‏&quot;\ * &quot;-&quot;??_-;_-@_-"/>
    <numFmt numFmtId="165" formatCode="0.0"/>
  </numFmts>
  <fonts count="73">
    <font>
      <sz val="10"/>
      <name val="Arial"/>
    </font>
    <font>
      <sz val="11"/>
      <color theme="1"/>
      <name val="Arial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2"/>
      <name val="PT Bold Heading"/>
      <charset val="178"/>
    </font>
    <font>
      <b/>
      <sz val="13"/>
      <color indexed="12"/>
      <name val="Arial"/>
      <family val="2"/>
    </font>
    <font>
      <b/>
      <sz val="14"/>
      <color indexed="48"/>
      <name val="Times New Roman"/>
      <family val="1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6"/>
      <name val="Times New Roman"/>
      <family val="1"/>
      <scheme val="major"/>
    </font>
    <font>
      <b/>
      <sz val="14"/>
      <name val="Times New Roman"/>
      <family val="1"/>
      <scheme val="major"/>
    </font>
    <font>
      <sz val="18"/>
      <name val="Times New Roman"/>
      <family val="1"/>
      <scheme val="major"/>
    </font>
    <font>
      <sz val="16"/>
      <name val="Times New Roman"/>
      <family val="1"/>
      <scheme val="major"/>
    </font>
    <font>
      <sz val="8"/>
      <name val="Times New Roman"/>
      <family val="1"/>
      <scheme val="major"/>
    </font>
    <font>
      <b/>
      <sz val="11"/>
      <name val="Times New Roman"/>
      <family val="1"/>
      <scheme val="major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b/>
      <sz val="13"/>
      <name val="Arial"/>
      <family val="2"/>
      <scheme val="minor"/>
    </font>
    <font>
      <b/>
      <sz val="16"/>
      <color theme="3"/>
      <name val="Times New Roman"/>
      <family val="1"/>
      <scheme val="major"/>
    </font>
    <font>
      <b/>
      <sz val="12"/>
      <color theme="3"/>
      <name val="Times New Roman"/>
      <family val="1"/>
      <scheme val="major"/>
    </font>
    <font>
      <b/>
      <sz val="16"/>
      <color rgb="FFFF0000"/>
      <name val="Times New Roman"/>
      <family val="1"/>
      <scheme val="major"/>
    </font>
    <font>
      <b/>
      <sz val="11"/>
      <name val="mohammad bold art 1"/>
      <charset val="178"/>
    </font>
    <font>
      <b/>
      <sz val="16"/>
      <color theme="1"/>
      <name val="Arial"/>
      <family val="2"/>
      <scheme val="minor"/>
    </font>
    <font>
      <b/>
      <sz val="16"/>
      <color rgb="FFFF0000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4"/>
      <name val="Arial"/>
      <family val="2"/>
      <scheme val="minor"/>
    </font>
    <font>
      <b/>
      <sz val="14"/>
      <color rgb="FFFF0000"/>
      <name val="Arial"/>
      <family val="2"/>
      <scheme val="minor"/>
    </font>
    <font>
      <b/>
      <sz val="16"/>
      <name val="Arial"/>
      <family val="2"/>
    </font>
    <font>
      <b/>
      <sz val="16"/>
      <name val="Arial"/>
      <family val="2"/>
      <scheme val="minor"/>
    </font>
    <font>
      <b/>
      <sz val="14"/>
      <color rgb="FFFF0000"/>
      <name val="Times New Roman"/>
      <family val="1"/>
    </font>
    <font>
      <b/>
      <sz val="14"/>
      <color indexed="10"/>
      <name val="Arial"/>
      <family val="2"/>
      <scheme val="minor"/>
    </font>
    <font>
      <b/>
      <sz val="14"/>
      <color indexed="17"/>
      <name val="Arial"/>
      <family val="2"/>
      <scheme val="minor"/>
    </font>
    <font>
      <sz val="11"/>
      <color theme="1"/>
      <name val="Tahoma"/>
      <family val="2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57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2"/>
      <color indexed="12"/>
      <name val="Arial"/>
      <family val="2"/>
    </font>
    <font>
      <b/>
      <sz val="11"/>
      <color theme="3"/>
      <name val="mohammad bold art 1"/>
      <charset val="178"/>
    </font>
    <font>
      <b/>
      <sz val="10"/>
      <color rgb="FFFF0000"/>
      <name val="Arial"/>
      <family val="2"/>
    </font>
    <font>
      <b/>
      <sz val="11"/>
      <color indexed="8"/>
      <name val="Arial"/>
      <family val="2"/>
    </font>
    <font>
      <b/>
      <sz val="12"/>
      <color theme="1"/>
      <name val="Arial"/>
      <family val="2"/>
      <scheme val="minor"/>
    </font>
    <font>
      <b/>
      <sz val="16"/>
      <color theme="1"/>
      <name val="Arial"/>
      <family val="2"/>
    </font>
    <font>
      <b/>
      <sz val="18"/>
      <name val="Arial"/>
      <family val="2"/>
      <scheme val="minor"/>
    </font>
    <font>
      <b/>
      <sz val="12"/>
      <color indexed="8"/>
      <name val="AGA Arabesque"/>
      <charset val="2"/>
    </font>
    <font>
      <b/>
      <sz val="10.8"/>
      <color indexed="8"/>
      <name val="Arial"/>
      <family val="2"/>
    </font>
    <font>
      <b/>
      <sz val="11"/>
      <color indexed="8"/>
      <name val="AGA Arabesque"/>
      <charset val="2"/>
    </font>
  </fonts>
  <fills count="5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BFDD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EFFEF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FEF4EC"/>
        <bgColor indexed="64"/>
      </patternFill>
    </fill>
    <fill>
      <patternFill patternType="solid">
        <fgColor rgb="FFF1F5F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5" fillId="0" borderId="0"/>
    <xf numFmtId="0" fontId="47" fillId="0" borderId="0" applyNumberFormat="0" applyFill="0" applyBorder="0" applyAlignment="0" applyProtection="0"/>
    <xf numFmtId="0" fontId="48" fillId="0" borderId="14" applyNumberFormat="0" applyFill="0" applyAlignment="0" applyProtection="0"/>
    <xf numFmtId="0" fontId="49" fillId="0" borderId="15" applyNumberFormat="0" applyFill="0" applyAlignment="0" applyProtection="0"/>
    <xf numFmtId="0" fontId="50" fillId="0" borderId="16" applyNumberFormat="0" applyFill="0" applyAlignment="0" applyProtection="0"/>
    <xf numFmtId="0" fontId="50" fillId="0" borderId="0" applyNumberFormat="0" applyFill="0" applyBorder="0" applyAlignment="0" applyProtection="0"/>
    <xf numFmtId="0" fontId="51" fillId="15" borderId="0" applyNumberFormat="0" applyBorder="0" applyAlignment="0" applyProtection="0"/>
    <xf numFmtId="0" fontId="52" fillId="16" borderId="0" applyNumberFormat="0" applyBorder="0" applyAlignment="0" applyProtection="0"/>
    <xf numFmtId="0" fontId="53" fillId="17" borderId="0" applyNumberFormat="0" applyBorder="0" applyAlignment="0" applyProtection="0"/>
    <xf numFmtId="0" fontId="54" fillId="18" borderId="17" applyNumberFormat="0" applyAlignment="0" applyProtection="0"/>
    <xf numFmtId="0" fontId="55" fillId="19" borderId="18" applyNumberFormat="0" applyAlignment="0" applyProtection="0"/>
    <xf numFmtId="0" fontId="56" fillId="19" borderId="17" applyNumberFormat="0" applyAlignment="0" applyProtection="0"/>
    <xf numFmtId="0" fontId="57" fillId="0" borderId="19" applyNumberFormat="0" applyFill="0" applyAlignment="0" applyProtection="0"/>
    <xf numFmtId="0" fontId="58" fillId="20" borderId="20" applyNumberFormat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22" applyNumberFormat="0" applyFill="0" applyAlignment="0" applyProtection="0"/>
    <xf numFmtId="0" fontId="6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6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6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62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62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62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0" borderId="0"/>
    <xf numFmtId="0" fontId="1" fillId="21" borderId="21" applyNumberFormat="0" applyFont="0" applyAlignment="0" applyProtection="0"/>
  </cellStyleXfs>
  <cellXfs count="163">
    <xf numFmtId="0" fontId="0" fillId="0" borderId="0" xfId="0"/>
    <xf numFmtId="0" fontId="3" fillId="0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0" xfId="0" applyNumberFormat="1" applyFont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3" fillId="0" borderId="0" xfId="0" applyNumberFormat="1" applyFont="1" applyBorder="1" applyAlignment="1" applyProtection="1">
      <alignment horizontal="center" vertical="center" readingOrder="2"/>
      <protection locked="0"/>
    </xf>
    <xf numFmtId="0" fontId="21" fillId="0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vertical="center" readingOrder="2"/>
      <protection locked="0"/>
    </xf>
    <xf numFmtId="0" fontId="8" fillId="0" borderId="0" xfId="0" applyNumberFormat="1" applyFont="1" applyFill="1" applyBorder="1" applyAlignment="1" applyProtection="1">
      <alignment vertical="center" readingOrder="2"/>
    </xf>
    <xf numFmtId="0" fontId="22" fillId="0" borderId="0" xfId="0" applyNumberFormat="1" applyFont="1" applyFill="1" applyBorder="1" applyAlignment="1" applyProtection="1">
      <alignment vertical="center" readingOrder="2"/>
    </xf>
    <xf numFmtId="0" fontId="25" fillId="2" borderId="10" xfId="0" applyNumberFormat="1" applyFont="1" applyFill="1" applyBorder="1" applyAlignment="1" applyProtection="1">
      <alignment horizontal="center" vertical="center" readingOrder="2"/>
    </xf>
    <xf numFmtId="0" fontId="21" fillId="2" borderId="10" xfId="0" applyNumberFormat="1" applyFont="1" applyFill="1" applyBorder="1" applyAlignment="1" applyProtection="1">
      <alignment horizontal="center" vertical="center" readingOrder="2"/>
    </xf>
    <xf numFmtId="1" fontId="26" fillId="0" borderId="10" xfId="0" applyNumberFormat="1" applyFont="1" applyFill="1" applyBorder="1" applyAlignment="1" applyProtection="1">
      <alignment horizontal="center" vertical="center" readingOrder="2"/>
    </xf>
    <xf numFmtId="2" fontId="27" fillId="2" borderId="10" xfId="0" applyNumberFormat="1" applyFont="1" applyFill="1" applyBorder="1" applyAlignment="1" applyProtection="1">
      <alignment horizontal="center" vertical="center" readingOrder="2"/>
    </xf>
    <xf numFmtId="1" fontId="28" fillId="2" borderId="10" xfId="0" applyNumberFormat="1" applyFont="1" applyFill="1" applyBorder="1" applyAlignment="1" applyProtection="1">
      <alignment horizontal="center" vertical="center" readingOrder="2"/>
    </xf>
    <xf numFmtId="2" fontId="21" fillId="3" borderId="10" xfId="0" applyNumberFormat="1" applyFont="1" applyFill="1" applyBorder="1" applyAlignment="1" applyProtection="1">
      <alignment horizontal="center" vertical="center" readingOrder="2"/>
    </xf>
    <xf numFmtId="1" fontId="26" fillId="12" borderId="10" xfId="0" applyNumberFormat="1" applyFont="1" applyFill="1" applyBorder="1" applyAlignment="1" applyProtection="1">
      <alignment horizontal="center" vertical="center" readingOrder="2"/>
    </xf>
    <xf numFmtId="1" fontId="26" fillId="5" borderId="10" xfId="0" applyNumberFormat="1" applyFont="1" applyFill="1" applyBorder="1" applyAlignment="1" applyProtection="1">
      <alignment horizontal="center" vertical="center" readingOrder="2"/>
    </xf>
    <xf numFmtId="0" fontId="32" fillId="5" borderId="10" xfId="0" applyNumberFormat="1" applyFont="1" applyFill="1" applyBorder="1" applyAlignment="1" applyProtection="1">
      <alignment horizontal="center" vertical="center" readingOrder="2"/>
    </xf>
    <xf numFmtId="1" fontId="32" fillId="5" borderId="10" xfId="0" applyNumberFormat="1" applyFont="1" applyFill="1" applyBorder="1" applyAlignment="1" applyProtection="1">
      <alignment horizontal="center" vertical="center" readingOrder="2"/>
    </xf>
    <xf numFmtId="1" fontId="32" fillId="5" borderId="10" xfId="0" applyNumberFormat="1" applyFont="1" applyFill="1" applyBorder="1" applyAlignment="1" applyProtection="1">
      <alignment horizontal="center" vertical="center" readingOrder="2"/>
      <protection locked="0"/>
    </xf>
    <xf numFmtId="165" fontId="32" fillId="5" borderId="10" xfId="0" applyNumberFormat="1" applyFont="1" applyFill="1" applyBorder="1" applyAlignment="1" applyProtection="1">
      <alignment horizontal="center" vertical="center" readingOrder="2"/>
    </xf>
    <xf numFmtId="2" fontId="32" fillId="5" borderId="10" xfId="0" applyNumberFormat="1" applyFont="1" applyFill="1" applyBorder="1" applyAlignment="1" applyProtection="1">
      <alignment horizontal="center" vertical="center" readingOrder="2"/>
    </xf>
    <xf numFmtId="0" fontId="33" fillId="5" borderId="10" xfId="0" applyNumberFormat="1" applyFont="1" applyFill="1" applyBorder="1" applyAlignment="1" applyProtection="1">
      <alignment horizontal="center" vertical="center" readingOrder="2"/>
    </xf>
    <xf numFmtId="1" fontId="34" fillId="5" borderId="10" xfId="0" applyNumberFormat="1" applyFont="1" applyFill="1" applyBorder="1" applyAlignment="1" applyProtection="1">
      <alignment horizontal="center" vertical="center" readingOrder="2"/>
    </xf>
    <xf numFmtId="0" fontId="37" fillId="13" borderId="10" xfId="0" applyFont="1" applyFill="1" applyBorder="1" applyAlignment="1">
      <alignment horizontal="center" vertical="center" wrapText="1" readingOrder="2"/>
    </xf>
    <xf numFmtId="0" fontId="38" fillId="6" borderId="10" xfId="0" applyFont="1" applyFill="1" applyBorder="1" applyAlignment="1">
      <alignment horizontal="center" vertical="center" wrapText="1" readingOrder="2"/>
    </xf>
    <xf numFmtId="0" fontId="38" fillId="13" borderId="10" xfId="0" applyFont="1" applyFill="1" applyBorder="1" applyAlignment="1">
      <alignment horizontal="center" vertical="center" wrapText="1" readingOrder="2"/>
    </xf>
    <xf numFmtId="1" fontId="36" fillId="0" borderId="10" xfId="0" applyNumberFormat="1" applyFont="1" applyBorder="1" applyAlignment="1">
      <alignment horizontal="center" vertical="center" wrapText="1" readingOrder="2"/>
    </xf>
    <xf numFmtId="1" fontId="30" fillId="12" borderId="10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0" xfId="0" applyFont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horizontal="center" vertical="center" readingOrder="2"/>
    </xf>
    <xf numFmtId="0" fontId="21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0" xfId="0" applyFont="1" applyBorder="1" applyAlignment="1" applyProtection="1">
      <alignment horizontal="center" vertical="center" readingOrder="2"/>
      <protection locked="0"/>
    </xf>
    <xf numFmtId="0" fontId="3" fillId="0" borderId="10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10" xfId="0" applyFont="1" applyBorder="1" applyAlignment="1">
      <alignment horizontal="center" vertical="center" readingOrder="2"/>
    </xf>
    <xf numFmtId="0" fontId="12" fillId="0" borderId="10" xfId="0" applyFont="1" applyBorder="1" applyAlignment="1" applyProtection="1">
      <alignment horizontal="center" vertical="center" readingOrder="2"/>
      <protection locked="0"/>
    </xf>
    <xf numFmtId="0" fontId="11" fillId="7" borderId="10" xfId="0" applyFont="1" applyFill="1" applyBorder="1" applyAlignment="1">
      <alignment horizontal="center" vertical="center" wrapText="1" readingOrder="2"/>
    </xf>
    <xf numFmtId="0" fontId="11" fillId="6" borderId="10" xfId="0" applyFont="1" applyFill="1" applyBorder="1" applyAlignment="1">
      <alignment horizontal="center" vertical="center" wrapText="1" readingOrder="2"/>
    </xf>
    <xf numFmtId="0" fontId="3" fillId="0" borderId="10" xfId="0" applyFont="1" applyBorder="1" applyAlignment="1" applyProtection="1">
      <alignment horizontal="center" vertical="center" readingOrder="2"/>
      <protection locked="0"/>
    </xf>
    <xf numFmtId="1" fontId="41" fillId="7" borderId="10" xfId="0" applyNumberFormat="1" applyFont="1" applyFill="1" applyBorder="1" applyAlignment="1">
      <alignment horizontal="center" vertical="center" wrapText="1" readingOrder="2"/>
    </xf>
    <xf numFmtId="1" fontId="42" fillId="6" borderId="10" xfId="0" applyNumberFormat="1" applyFont="1" applyFill="1" applyBorder="1" applyAlignment="1">
      <alignment horizontal="center" vertical="center" wrapText="1" readingOrder="2"/>
    </xf>
    <xf numFmtId="0" fontId="21" fillId="14" borderId="10" xfId="0" applyFont="1" applyFill="1" applyBorder="1" applyAlignment="1">
      <alignment horizontal="center" vertical="center" readingOrder="2"/>
    </xf>
    <xf numFmtId="0" fontId="21" fillId="4" borderId="10" xfId="0" applyFont="1" applyFill="1" applyBorder="1" applyAlignment="1">
      <alignment horizontal="center" vertical="center" readingOrder="2"/>
    </xf>
    <xf numFmtId="0" fontId="21" fillId="0" borderId="10" xfId="0" applyFont="1" applyBorder="1" applyAlignment="1">
      <alignment horizontal="center" vertical="center" readingOrder="2"/>
    </xf>
    <xf numFmtId="1" fontId="21" fillId="5" borderId="10" xfId="0" applyNumberFormat="1" applyFont="1" applyFill="1" applyBorder="1" applyAlignment="1">
      <alignment horizontal="center" vertical="center" readingOrder="2"/>
    </xf>
    <xf numFmtId="0" fontId="36" fillId="13" borderId="10" xfId="0" applyFont="1" applyFill="1" applyBorder="1" applyAlignment="1">
      <alignment horizontal="center" vertical="center" wrapText="1" readingOrder="2"/>
    </xf>
    <xf numFmtId="0" fontId="35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29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29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9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0" fillId="0" borderId="0" xfId="0" applyNumberFormat="1" applyFill="1" applyBorder="1" applyAlignment="1" applyProtection="1">
      <alignment vertical="center" readingOrder="2"/>
    </xf>
    <xf numFmtId="0" fontId="46" fillId="0" borderId="0" xfId="0" applyFont="1" applyAlignment="1">
      <alignment horizontal="center" wrapText="1" readingOrder="2"/>
    </xf>
    <xf numFmtId="0" fontId="31" fillId="12" borderId="10" xfId="0" applyNumberFormat="1" applyFont="1" applyFill="1" applyBorder="1" applyAlignment="1" applyProtection="1">
      <alignment horizontal="center" vertical="center" readingOrder="2"/>
    </xf>
    <xf numFmtId="0" fontId="7" fillId="12" borderId="10" xfId="3" applyFont="1" applyFill="1" applyBorder="1" applyAlignment="1">
      <alignment horizontal="center" vertical="center"/>
    </xf>
    <xf numFmtId="0" fontId="17" fillId="12" borderId="10" xfId="3" applyFont="1" applyFill="1" applyBorder="1" applyAlignment="1">
      <alignment horizontal="center" vertical="center"/>
    </xf>
    <xf numFmtId="0" fontId="6" fillId="12" borderId="10" xfId="3" applyFont="1" applyFill="1" applyBorder="1" applyAlignment="1">
      <alignment horizontal="right" vertical="center"/>
    </xf>
    <xf numFmtId="0" fontId="66" fillId="12" borderId="10" xfId="3" applyFont="1" applyFill="1" applyBorder="1" applyAlignment="1">
      <alignment horizontal="right" vertical="center"/>
    </xf>
    <xf numFmtId="0" fontId="14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42" fillId="0" borderId="0" xfId="0" applyNumberFormat="1" applyFont="1" applyFill="1" applyBorder="1" applyAlignment="1" applyProtection="1">
      <alignment vertical="center" readingOrder="2"/>
      <protection locked="0"/>
    </xf>
    <xf numFmtId="0" fontId="42" fillId="0" borderId="10" xfId="0" applyNumberFormat="1" applyFont="1" applyFill="1" applyBorder="1" applyAlignment="1" applyProtection="1">
      <alignment horizontal="center" vertical="center" readingOrder="2"/>
      <protection locked="0"/>
    </xf>
    <xf numFmtId="0" fontId="42" fillId="0" borderId="10" xfId="0" applyNumberFormat="1" applyFont="1" applyFill="1" applyBorder="1" applyAlignment="1" applyProtection="1">
      <alignment vertical="center" readingOrder="2"/>
      <protection locked="0"/>
    </xf>
    <xf numFmtId="0" fontId="39" fillId="0" borderId="10" xfId="0" applyNumberFormat="1" applyFont="1" applyFill="1" applyBorder="1" applyAlignment="1" applyProtection="1">
      <alignment horizontal="center" vertical="center" readingOrder="2"/>
      <protection locked="0"/>
    </xf>
    <xf numFmtId="0" fontId="31" fillId="0" borderId="10" xfId="0" applyNumberFormat="1" applyFont="1" applyFill="1" applyBorder="1" applyAlignment="1" applyProtection="1">
      <alignment horizontal="center" vertical="center" readingOrder="2"/>
      <protection locked="0"/>
    </xf>
    <xf numFmtId="0" fontId="25" fillId="0" borderId="10" xfId="0" applyNumberFormat="1" applyFont="1" applyFill="1" applyBorder="1" applyAlignment="1" applyProtection="1">
      <alignment horizontal="center" vertical="center" readingOrder="2"/>
    </xf>
    <xf numFmtId="0" fontId="31" fillId="0" borderId="10" xfId="0" applyNumberFormat="1" applyFont="1" applyFill="1" applyBorder="1" applyAlignment="1" applyProtection="1">
      <alignment horizontal="center" vertical="center" readingOrder="2"/>
    </xf>
    <xf numFmtId="0" fontId="38" fillId="0" borderId="10" xfId="0" applyFont="1" applyFill="1" applyBorder="1" applyAlignment="1">
      <alignment horizontal="center" vertical="center" wrapText="1" readingOrder="2"/>
    </xf>
    <xf numFmtId="0" fontId="38" fillId="12" borderId="10" xfId="0" applyFont="1" applyFill="1" applyBorder="1" applyAlignment="1">
      <alignment horizontal="center" vertical="center" wrapText="1" readingOrder="2"/>
    </xf>
    <xf numFmtId="0" fontId="39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42" fillId="0" borderId="10" xfId="0" applyNumberFormat="1" applyFont="1" applyFill="1" applyBorder="1" applyAlignment="1" applyProtection="1">
      <alignment horizontal="center" vertical="center" readingOrder="2"/>
      <protection locked="0"/>
    </xf>
    <xf numFmtId="0" fontId="69" fillId="0" borderId="10" xfId="0" applyNumberFormat="1" applyFont="1" applyFill="1" applyBorder="1" applyAlignment="1" applyProtection="1">
      <alignment horizontal="center" vertical="center" readingOrder="2"/>
      <protection locked="0"/>
    </xf>
    <xf numFmtId="0" fontId="42" fillId="47" borderId="10" xfId="0" applyNumberFormat="1" applyFont="1" applyFill="1" applyBorder="1" applyAlignment="1" applyProtection="1">
      <alignment horizontal="center" vertical="center" readingOrder="2"/>
      <protection locked="0"/>
    </xf>
    <xf numFmtId="0" fontId="39" fillId="10" borderId="3" xfId="0" applyFont="1" applyFill="1" applyBorder="1" applyAlignment="1" applyProtection="1">
      <alignment horizontal="center" vertical="center" wrapText="1" readingOrder="2"/>
      <protection locked="0"/>
    </xf>
    <xf numFmtId="0" fontId="39" fillId="10" borderId="4" xfId="0" applyFont="1" applyFill="1" applyBorder="1" applyAlignment="1" applyProtection="1">
      <alignment horizontal="center" vertical="center" wrapText="1" readingOrder="2"/>
      <protection locked="0"/>
    </xf>
    <xf numFmtId="0" fontId="39" fillId="10" borderId="1" xfId="0" applyFont="1" applyFill="1" applyBorder="1" applyAlignment="1" applyProtection="1">
      <alignment horizontal="center" vertical="center" wrapText="1" readingOrder="2"/>
      <protection locked="0"/>
    </xf>
    <xf numFmtId="0" fontId="39" fillId="10" borderId="2" xfId="0" applyFont="1" applyFill="1" applyBorder="1" applyAlignment="1" applyProtection="1">
      <alignment horizontal="center" vertical="center" wrapText="1" readingOrder="2"/>
      <protection locked="0"/>
    </xf>
    <xf numFmtId="0" fontId="39" fillId="10" borderId="5" xfId="0" applyFont="1" applyFill="1" applyBorder="1" applyAlignment="1" applyProtection="1">
      <alignment horizontal="center" vertical="center" wrapText="1" readingOrder="2"/>
      <protection locked="0"/>
    </xf>
    <xf numFmtId="0" fontId="39" fillId="10" borderId="6" xfId="0" applyFont="1" applyFill="1" applyBorder="1" applyAlignment="1" applyProtection="1">
      <alignment horizontal="center" vertical="center" wrapText="1" readingOrder="2"/>
      <protection locked="0"/>
    </xf>
    <xf numFmtId="0" fontId="29" fillId="14" borderId="11" xfId="0" applyFont="1" applyFill="1" applyBorder="1" applyAlignment="1" applyProtection="1">
      <alignment horizontal="center" vertical="center" wrapText="1" readingOrder="2"/>
      <protection locked="0"/>
    </xf>
    <xf numFmtId="0" fontId="29" fillId="14" borderId="13" xfId="0" applyFont="1" applyFill="1" applyBorder="1" applyAlignment="1" applyProtection="1">
      <alignment horizontal="center" vertical="center" wrapText="1" readingOrder="2"/>
      <protection locked="0"/>
    </xf>
    <xf numFmtId="0" fontId="29" fillId="14" borderId="12" xfId="0" applyFont="1" applyFill="1" applyBorder="1" applyAlignment="1" applyProtection="1">
      <alignment horizontal="center" vertical="center" wrapText="1" readingOrder="2"/>
      <protection locked="0"/>
    </xf>
    <xf numFmtId="0" fontId="21" fillId="9" borderId="11" xfId="0" applyFont="1" applyFill="1" applyBorder="1" applyAlignment="1">
      <alignment horizontal="center" vertical="center" wrapText="1" readingOrder="2"/>
    </xf>
    <xf numFmtId="0" fontId="21" fillId="9" borderId="13" xfId="0" applyFont="1" applyFill="1" applyBorder="1" applyAlignment="1">
      <alignment horizontal="center" vertical="center" wrapText="1" readingOrder="2"/>
    </xf>
    <xf numFmtId="0" fontId="21" fillId="9" borderId="12" xfId="0" applyFont="1" applyFill="1" applyBorder="1" applyAlignment="1">
      <alignment horizontal="center" vertical="center" wrapText="1" readingOrder="2"/>
    </xf>
    <xf numFmtId="0" fontId="24" fillId="14" borderId="10" xfId="0" applyFont="1" applyFill="1" applyBorder="1" applyAlignment="1">
      <alignment horizontal="center" vertical="center" readingOrder="2"/>
    </xf>
    <xf numFmtId="0" fontId="21" fillId="14" borderId="10" xfId="0" applyFont="1" applyFill="1" applyBorder="1" applyAlignment="1">
      <alignment horizontal="center" vertical="center" readingOrder="2"/>
    </xf>
    <xf numFmtId="0" fontId="11" fillId="14" borderId="10" xfId="0" applyFont="1" applyFill="1" applyBorder="1" applyAlignment="1">
      <alignment horizontal="center" vertical="center" wrapText="1" readingOrder="2"/>
    </xf>
    <xf numFmtId="0" fontId="24" fillId="0" borderId="10" xfId="0" applyFont="1" applyBorder="1" applyAlignment="1">
      <alignment horizontal="center" vertical="center" readingOrder="2"/>
    </xf>
    <xf numFmtId="0" fontId="42" fillId="48" borderId="10" xfId="0" applyNumberFormat="1" applyFont="1" applyFill="1" applyBorder="1" applyAlignment="1" applyProtection="1">
      <alignment horizontal="center" vertical="center" readingOrder="2"/>
      <protection locked="0"/>
    </xf>
    <xf numFmtId="0" fontId="29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29" fillId="12" borderId="8" xfId="0" applyNumberFormat="1" applyFont="1" applyFill="1" applyBorder="1" applyAlignment="1" applyProtection="1">
      <alignment horizontal="center" vertical="center" readingOrder="2"/>
      <protection locked="0"/>
    </xf>
    <xf numFmtId="0" fontId="29" fillId="12" borderId="9" xfId="0" applyNumberFormat="1" applyFont="1" applyFill="1" applyBorder="1" applyAlignment="1" applyProtection="1">
      <alignment horizontal="center" vertical="center" readingOrder="2"/>
      <protection locked="0"/>
    </xf>
    <xf numFmtId="0" fontId="63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63" fillId="12" borderId="8" xfId="0" applyNumberFormat="1" applyFont="1" applyFill="1" applyBorder="1" applyAlignment="1" applyProtection="1">
      <alignment horizontal="center" vertical="center" readingOrder="2"/>
      <protection locked="0"/>
    </xf>
    <xf numFmtId="0" fontId="63" fillId="12" borderId="9" xfId="0" applyNumberFormat="1" applyFont="1" applyFill="1" applyBorder="1" applyAlignment="1" applyProtection="1">
      <alignment horizontal="center" vertical="center" readingOrder="2"/>
      <protection locked="0"/>
    </xf>
    <xf numFmtId="0" fontId="29" fillId="6" borderId="7" xfId="0" applyNumberFormat="1" applyFont="1" applyFill="1" applyBorder="1" applyAlignment="1" applyProtection="1">
      <alignment horizontal="center" vertical="center" readingOrder="2"/>
      <protection locked="0"/>
    </xf>
    <xf numFmtId="0" fontId="29" fillId="6" borderId="8" xfId="0" applyNumberFormat="1" applyFont="1" applyFill="1" applyBorder="1" applyAlignment="1" applyProtection="1">
      <alignment horizontal="center" vertical="center" readingOrder="2"/>
      <protection locked="0"/>
    </xf>
    <xf numFmtId="0" fontId="29" fillId="6" borderId="9" xfId="0" applyNumberFormat="1" applyFont="1" applyFill="1" applyBorder="1" applyAlignment="1" applyProtection="1">
      <alignment horizontal="center" vertical="center" readingOrder="2"/>
      <protection locked="0"/>
    </xf>
    <xf numFmtId="0" fontId="14" fillId="0" borderId="7" xfId="0" applyNumberFormat="1" applyFont="1" applyFill="1" applyBorder="1" applyAlignment="1" applyProtection="1">
      <alignment horizontal="center" vertical="center" readingOrder="2"/>
      <protection locked="0"/>
    </xf>
    <xf numFmtId="0" fontId="14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14" fillId="0" borderId="9" xfId="0" applyNumberFormat="1" applyFont="1" applyFill="1" applyBorder="1" applyAlignment="1" applyProtection="1">
      <alignment horizontal="center" vertical="center" readingOrder="2"/>
      <protection locked="0"/>
    </xf>
    <xf numFmtId="0" fontId="29" fillId="12" borderId="11" xfId="0" applyNumberFormat="1" applyFont="1" applyFill="1" applyBorder="1" applyAlignment="1" applyProtection="1">
      <alignment horizontal="center" vertical="center" readingOrder="2"/>
      <protection locked="0"/>
    </xf>
    <xf numFmtId="0" fontId="29" fillId="12" borderId="13" xfId="0" applyNumberFormat="1" applyFont="1" applyFill="1" applyBorder="1" applyAlignment="1" applyProtection="1">
      <alignment horizontal="center" vertical="center" readingOrder="2"/>
      <protection locked="0"/>
    </xf>
    <xf numFmtId="0" fontId="29" fillId="12" borderId="12" xfId="0" applyNumberFormat="1" applyFont="1" applyFill="1" applyBorder="1" applyAlignment="1" applyProtection="1">
      <alignment horizontal="center" vertical="center" readingOrder="2"/>
      <protection locked="0"/>
    </xf>
    <xf numFmtId="0" fontId="38" fillId="13" borderId="11" xfId="0" applyFont="1" applyFill="1" applyBorder="1" applyAlignment="1">
      <alignment horizontal="center" vertical="center" wrapText="1" readingOrder="2"/>
    </xf>
    <xf numFmtId="0" fontId="38" fillId="13" borderId="13" xfId="0" applyFont="1" applyFill="1" applyBorder="1" applyAlignment="1">
      <alignment horizontal="center" vertical="center" wrapText="1" readingOrder="2"/>
    </xf>
    <xf numFmtId="0" fontId="38" fillId="13" borderId="12" xfId="0" applyFont="1" applyFill="1" applyBorder="1" applyAlignment="1">
      <alignment horizontal="center" vertical="center" wrapText="1" readingOrder="2"/>
    </xf>
    <xf numFmtId="0" fontId="21" fillId="3" borderId="11" xfId="0" applyNumberFormat="1" applyFont="1" applyFill="1" applyBorder="1" applyAlignment="1" applyProtection="1">
      <alignment horizontal="center" vertical="center" wrapText="1" readingOrder="2"/>
    </xf>
    <xf numFmtId="0" fontId="21" fillId="3" borderId="13" xfId="0" applyNumberFormat="1" applyFont="1" applyFill="1" applyBorder="1" applyAlignment="1" applyProtection="1">
      <alignment horizontal="center" vertical="center" wrapText="1" readingOrder="2"/>
    </xf>
    <xf numFmtId="0" fontId="21" fillId="3" borderId="12" xfId="0" applyNumberFormat="1" applyFont="1" applyFill="1" applyBorder="1" applyAlignment="1" applyProtection="1">
      <alignment horizontal="center" vertical="center" wrapText="1" readingOrder="2"/>
    </xf>
    <xf numFmtId="0" fontId="31" fillId="12" borderId="7" xfId="0" applyNumberFormat="1" applyFont="1" applyFill="1" applyBorder="1" applyAlignment="1" applyProtection="1">
      <alignment horizontal="center" vertical="center" readingOrder="2"/>
    </xf>
    <xf numFmtId="0" fontId="31" fillId="12" borderId="8" xfId="0" applyNumberFormat="1" applyFont="1" applyFill="1" applyBorder="1" applyAlignment="1" applyProtection="1">
      <alignment horizontal="center" vertical="center" readingOrder="2"/>
    </xf>
    <xf numFmtId="0" fontId="31" fillId="12" borderId="9" xfId="0" applyNumberFormat="1" applyFont="1" applyFill="1" applyBorder="1" applyAlignment="1" applyProtection="1">
      <alignment horizontal="center" vertical="center" readingOrder="2"/>
    </xf>
    <xf numFmtId="0" fontId="67" fillId="13" borderId="11" xfId="0" applyFont="1" applyFill="1" applyBorder="1" applyAlignment="1">
      <alignment horizontal="center" vertical="center" wrapText="1" readingOrder="2"/>
    </xf>
    <xf numFmtId="0" fontId="67" fillId="13" borderId="13" xfId="0" applyFont="1" applyFill="1" applyBorder="1" applyAlignment="1">
      <alignment horizontal="center" vertical="center" wrapText="1" readingOrder="2"/>
    </xf>
    <xf numFmtId="0" fontId="67" fillId="13" borderId="12" xfId="0" applyFont="1" applyFill="1" applyBorder="1" applyAlignment="1">
      <alignment horizontal="center" vertical="center" wrapText="1" readingOrder="2"/>
    </xf>
    <xf numFmtId="0" fontId="29" fillId="12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29" fillId="12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29" fillId="12" borderId="12" xfId="0" applyNumberFormat="1" applyFont="1" applyFill="1" applyBorder="1" applyAlignment="1" applyProtection="1">
      <alignment horizontal="center" vertical="center" wrapText="1" readingOrder="2"/>
      <protection locked="0"/>
    </xf>
    <xf numFmtId="0" fontId="21" fillId="11" borderId="11" xfId="0" applyNumberFormat="1" applyFont="1" applyFill="1" applyBorder="1" applyAlignment="1" applyProtection="1">
      <alignment horizontal="center" vertical="center" readingOrder="2"/>
    </xf>
    <xf numFmtId="0" fontId="21" fillId="11" borderId="13" xfId="0" applyNumberFormat="1" applyFont="1" applyFill="1" applyBorder="1" applyAlignment="1" applyProtection="1">
      <alignment horizontal="center" vertical="center" readingOrder="2"/>
    </xf>
    <xf numFmtId="0" fontId="21" fillId="11" borderId="12" xfId="0" applyNumberFormat="1" applyFont="1" applyFill="1" applyBorder="1" applyAlignment="1" applyProtection="1">
      <alignment horizontal="center" vertical="center" readingOrder="2"/>
    </xf>
    <xf numFmtId="0" fontId="7" fillId="12" borderId="7" xfId="3" applyFont="1" applyFill="1" applyBorder="1" applyAlignment="1">
      <alignment horizontal="center" vertical="center"/>
    </xf>
    <xf numFmtId="0" fontId="7" fillId="12" borderId="9" xfId="3" applyFont="1" applyFill="1" applyBorder="1" applyAlignment="1">
      <alignment horizontal="center" vertical="center"/>
    </xf>
    <xf numFmtId="0" fontId="9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9" fillId="12" borderId="8" xfId="0" applyNumberFormat="1" applyFont="1" applyFill="1" applyBorder="1" applyAlignment="1" applyProtection="1">
      <alignment horizontal="center" vertical="center" readingOrder="2"/>
      <protection locked="0"/>
    </xf>
    <xf numFmtId="0" fontId="9" fillId="12" borderId="9" xfId="0" applyNumberFormat="1" applyFont="1" applyFill="1" applyBorder="1" applyAlignment="1" applyProtection="1">
      <alignment horizontal="center" vertical="center" readingOrder="2"/>
      <protection locked="0"/>
    </xf>
    <xf numFmtId="0" fontId="35" fillId="0" borderId="7" xfId="0" applyNumberFormat="1" applyFont="1" applyFill="1" applyBorder="1" applyAlignment="1" applyProtection="1">
      <alignment horizontal="center" vertical="center" readingOrder="2"/>
      <protection locked="0"/>
    </xf>
    <xf numFmtId="0" fontId="35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35" fillId="0" borderId="9" xfId="0" applyNumberFormat="1" applyFont="1" applyFill="1" applyBorder="1" applyAlignment="1" applyProtection="1">
      <alignment horizontal="center" vertical="center" readingOrder="2"/>
      <protection locked="0"/>
    </xf>
    <xf numFmtId="0" fontId="68" fillId="6" borderId="7" xfId="0" applyNumberFormat="1" applyFont="1" applyFill="1" applyBorder="1" applyAlignment="1" applyProtection="1">
      <alignment horizontal="center" vertical="center" readingOrder="2"/>
      <protection locked="0"/>
    </xf>
    <xf numFmtId="0" fontId="68" fillId="6" borderId="8" xfId="0" applyNumberFormat="1" applyFont="1" applyFill="1" applyBorder="1" applyAlignment="1" applyProtection="1">
      <alignment horizontal="center" vertical="center" readingOrder="2"/>
      <protection locked="0"/>
    </xf>
    <xf numFmtId="0" fontId="68" fillId="6" borderId="9" xfId="0" applyNumberFormat="1" applyFont="1" applyFill="1" applyBorder="1" applyAlignment="1" applyProtection="1">
      <alignment horizontal="center" vertical="center" readingOrder="2"/>
      <protection locked="0"/>
    </xf>
    <xf numFmtId="0" fontId="42" fillId="10" borderId="7" xfId="0" applyNumberFormat="1" applyFont="1" applyFill="1" applyBorder="1" applyAlignment="1" applyProtection="1">
      <alignment horizontal="center" vertical="center" readingOrder="2"/>
      <protection locked="0"/>
    </xf>
    <xf numFmtId="0" fontId="42" fillId="10" borderId="8" xfId="0" applyNumberFormat="1" applyFont="1" applyFill="1" applyBorder="1" applyAlignment="1" applyProtection="1">
      <alignment horizontal="center" vertical="center" readingOrder="2"/>
      <protection locked="0"/>
    </xf>
    <xf numFmtId="0" fontId="42" fillId="10" borderId="9" xfId="0" applyNumberFormat="1" applyFont="1" applyFill="1" applyBorder="1" applyAlignment="1" applyProtection="1">
      <alignment horizontal="center" vertical="center" readingOrder="2"/>
      <protection locked="0"/>
    </xf>
    <xf numFmtId="1" fontId="42" fillId="47" borderId="10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textRotation="90" readingOrder="2"/>
    </xf>
    <xf numFmtId="0" fontId="29" fillId="0" borderId="11" xfId="0" applyNumberFormat="1" applyFont="1" applyFill="1" applyBorder="1" applyAlignment="1" applyProtection="1">
      <alignment horizontal="center" vertical="center" readingOrder="2"/>
      <protection locked="0"/>
    </xf>
    <xf numFmtId="0" fontId="29" fillId="0" borderId="13" xfId="0" applyNumberFormat="1" applyFont="1" applyFill="1" applyBorder="1" applyAlignment="1" applyProtection="1">
      <alignment horizontal="center" vertical="center" readingOrder="2"/>
      <protection locked="0"/>
    </xf>
    <xf numFmtId="0" fontId="29" fillId="0" borderId="12" xfId="0" applyNumberFormat="1" applyFont="1" applyFill="1" applyBorder="1" applyAlignment="1" applyProtection="1">
      <alignment horizontal="center" vertical="center" readingOrder="2"/>
      <protection locked="0"/>
    </xf>
    <xf numFmtId="0" fontId="21" fillId="0" borderId="11" xfId="0" applyNumberFormat="1" applyFont="1" applyFill="1" applyBorder="1" applyAlignment="1" applyProtection="1">
      <alignment horizontal="center" vertical="center" wrapText="1" readingOrder="2"/>
    </xf>
    <xf numFmtId="0" fontId="21" fillId="0" borderId="13" xfId="0" applyNumberFormat="1" applyFont="1" applyFill="1" applyBorder="1" applyAlignment="1" applyProtection="1">
      <alignment horizontal="center" vertical="center" wrapText="1" readingOrder="2"/>
    </xf>
    <xf numFmtId="0" fontId="21" fillId="0" borderId="12" xfId="0" applyNumberFormat="1" applyFont="1" applyFill="1" applyBorder="1" applyAlignment="1" applyProtection="1">
      <alignment horizontal="center" vertical="center" wrapText="1" readingOrder="2"/>
    </xf>
    <xf numFmtId="0" fontId="10" fillId="0" borderId="10" xfId="0" applyFont="1" applyBorder="1" applyAlignment="1">
      <alignment horizontal="center" vertical="center" readingOrder="2"/>
    </xf>
    <xf numFmtId="0" fontId="43" fillId="0" borderId="10" xfId="0" applyFont="1" applyBorder="1" applyAlignment="1">
      <alignment horizontal="center" vertical="center" readingOrder="2"/>
    </xf>
    <xf numFmtId="1" fontId="23" fillId="8" borderId="10" xfId="0" applyNumberFormat="1" applyFont="1" applyFill="1" applyBorder="1" applyAlignment="1">
      <alignment horizontal="center" vertical="center" readingOrder="2"/>
    </xf>
    <xf numFmtId="0" fontId="42" fillId="46" borderId="7" xfId="0" applyNumberFormat="1" applyFont="1" applyFill="1" applyBorder="1" applyAlignment="1" applyProtection="1">
      <alignment horizontal="center" vertical="center" readingOrder="2"/>
      <protection locked="0"/>
    </xf>
    <xf numFmtId="0" fontId="42" fillId="46" borderId="8" xfId="0" applyNumberFormat="1" applyFont="1" applyFill="1" applyBorder="1" applyAlignment="1" applyProtection="1">
      <alignment horizontal="center" vertical="center" readingOrder="2"/>
      <protection locked="0"/>
    </xf>
    <xf numFmtId="0" fontId="42" fillId="46" borderId="9" xfId="0" applyNumberFormat="1" applyFont="1" applyFill="1" applyBorder="1" applyAlignment="1" applyProtection="1">
      <alignment horizontal="center" vertical="center" readingOrder="2"/>
      <protection locked="0"/>
    </xf>
    <xf numFmtId="1" fontId="42" fillId="46" borderId="7" xfId="0" applyNumberFormat="1" applyFont="1" applyFill="1" applyBorder="1" applyAlignment="1" applyProtection="1">
      <alignment horizontal="center" vertical="center" readingOrder="2"/>
      <protection locked="0"/>
    </xf>
    <xf numFmtId="1" fontId="42" fillId="46" borderId="8" xfId="0" applyNumberFormat="1" applyFont="1" applyFill="1" applyBorder="1" applyAlignment="1" applyProtection="1">
      <alignment horizontal="center" vertical="center" readingOrder="2"/>
      <protection locked="0"/>
    </xf>
    <xf numFmtId="1" fontId="42" fillId="46" borderId="9" xfId="0" applyNumberFormat="1" applyFont="1" applyFill="1" applyBorder="1" applyAlignment="1" applyProtection="1">
      <alignment horizontal="center" vertical="center" readingOrder="2"/>
      <protection locked="0"/>
    </xf>
    <xf numFmtId="0" fontId="42" fillId="49" borderId="10" xfId="0" applyNumberFormat="1" applyFont="1" applyFill="1" applyBorder="1" applyAlignment="1" applyProtection="1">
      <alignment horizontal="center" vertical="center" readingOrder="2"/>
      <protection locked="0"/>
    </xf>
    <xf numFmtId="0" fontId="39" fillId="0" borderId="10" xfId="0" applyNumberFormat="1" applyFont="1" applyFill="1" applyBorder="1" applyAlignment="1" applyProtection="1">
      <alignment horizontal="center" vertical="center" readingOrder="2"/>
      <protection locked="0"/>
    </xf>
    <xf numFmtId="1" fontId="42" fillId="48" borderId="10" xfId="0" applyNumberFormat="1" applyFont="1" applyFill="1" applyBorder="1" applyAlignment="1" applyProtection="1">
      <alignment horizontal="center" vertical="center" readingOrder="2"/>
      <protection locked="0"/>
    </xf>
    <xf numFmtId="1" fontId="42" fillId="49" borderId="10" xfId="0" applyNumberFormat="1" applyFont="1" applyFill="1" applyBorder="1" applyAlignment="1" applyProtection="1">
      <alignment horizontal="center" vertical="center" readingOrder="2"/>
      <protection locked="0"/>
    </xf>
    <xf numFmtId="0" fontId="31" fillId="0" borderId="7" xfId="0" applyNumberFormat="1" applyFont="1" applyFill="1" applyBorder="1" applyAlignment="1" applyProtection="1">
      <alignment horizontal="center" vertical="center" readingOrder="2"/>
    </xf>
    <xf numFmtId="0" fontId="31" fillId="0" borderId="8" xfId="0" applyNumberFormat="1" applyFont="1" applyFill="1" applyBorder="1" applyAlignment="1" applyProtection="1">
      <alignment horizontal="center" vertical="center" readingOrder="2"/>
    </xf>
    <xf numFmtId="0" fontId="31" fillId="0" borderId="9" xfId="0" applyNumberFormat="1" applyFont="1" applyFill="1" applyBorder="1" applyAlignment="1" applyProtection="1">
      <alignment horizontal="center" vertical="center" readingOrder="2"/>
    </xf>
    <xf numFmtId="1" fontId="69" fillId="0" borderId="10" xfId="0" applyNumberFormat="1" applyFont="1" applyFill="1" applyBorder="1" applyAlignment="1" applyProtection="1">
      <alignment horizontal="center" vertical="center" readingOrder="2"/>
      <protection locked="0"/>
    </xf>
  </cellXfs>
  <cellStyles count="46">
    <cellStyle name="20% - تمييز1" xfId="21" builtinId="30" customBuiltin="1"/>
    <cellStyle name="20% - تمييز2" xfId="25" builtinId="34" customBuiltin="1"/>
    <cellStyle name="20% - تمييز3" xfId="29" builtinId="38" customBuiltin="1"/>
    <cellStyle name="20% - تمييز4" xfId="33" builtinId="42" customBuiltin="1"/>
    <cellStyle name="20% - تمييز5" xfId="37" builtinId="46" customBuiltin="1"/>
    <cellStyle name="20% - تمييز6" xfId="41" builtinId="50" customBuiltin="1"/>
    <cellStyle name="40% - تمييز1" xfId="22" builtinId="31" customBuiltin="1"/>
    <cellStyle name="40% - تمييز2" xfId="26" builtinId="35" customBuiltin="1"/>
    <cellStyle name="40% - تمييز3" xfId="30" builtinId="39" customBuiltin="1"/>
    <cellStyle name="40% - تمييز4" xfId="34" builtinId="43" customBuiltin="1"/>
    <cellStyle name="40% - تمييز5" xfId="38" builtinId="47" customBuiltin="1"/>
    <cellStyle name="40% - تمييز6" xfId="42" builtinId="51" customBuiltin="1"/>
    <cellStyle name="60% - تمييز1" xfId="23" builtinId="32" customBuiltin="1"/>
    <cellStyle name="60% - تمييز2" xfId="27" builtinId="36" customBuiltin="1"/>
    <cellStyle name="60% - تمييز3" xfId="31" builtinId="40" customBuiltin="1"/>
    <cellStyle name="60% - تمييز4" xfId="35" builtinId="44" customBuiltin="1"/>
    <cellStyle name="60% - تمييز5" xfId="39" builtinId="48" customBuiltin="1"/>
    <cellStyle name="60% - تمييز6" xfId="43" builtinId="52" customBuiltin="1"/>
    <cellStyle name="Currency 2" xfId="1" xr:uid="{00000000-0005-0000-0000-000000000000}"/>
    <cellStyle name="Normal 2" xfId="2" xr:uid="{00000000-0005-0000-0000-000002000000}"/>
    <cellStyle name="Normal 3" xfId="3" xr:uid="{00000000-0005-0000-0000-000003000000}"/>
    <cellStyle name="إخراج" xfId="13" builtinId="21" customBuiltin="1"/>
    <cellStyle name="إدخال" xfId="12" builtinId="20" customBuiltin="1"/>
    <cellStyle name="الإجمالي" xfId="19" builtinId="25" customBuiltin="1"/>
    <cellStyle name="تمييز1" xfId="20" builtinId="29" customBuiltin="1"/>
    <cellStyle name="تمييز2" xfId="24" builtinId="33" customBuiltin="1"/>
    <cellStyle name="تمييز3" xfId="28" builtinId="37" customBuiltin="1"/>
    <cellStyle name="تمييز4" xfId="32" builtinId="41" customBuiltin="1"/>
    <cellStyle name="تمييز5" xfId="36" builtinId="45" customBuiltin="1"/>
    <cellStyle name="تمييز6" xfId="40" builtinId="49" customBuiltin="1"/>
    <cellStyle name="جيد" xfId="9" builtinId="26" customBuiltin="1"/>
    <cellStyle name="حساب" xfId="14" builtinId="22" customBuiltin="1"/>
    <cellStyle name="خلية تدقيق" xfId="16" builtinId="23" customBuiltin="1"/>
    <cellStyle name="خلية مرتبطة" xfId="15" builtinId="24" customBuiltin="1"/>
    <cellStyle name="سيئ" xfId="10" builtinId="27" customBuiltin="1"/>
    <cellStyle name="عادي" xfId="0" builtinId="0"/>
    <cellStyle name="عادي 2" xfId="44" xr:uid="{40FE9E9C-1C64-4595-B3A6-1BBD1B95A917}"/>
    <cellStyle name="عنوان" xfId="4" builtinId="15" customBuiltin="1"/>
    <cellStyle name="عنوان 1" xfId="5" builtinId="16" customBuiltin="1"/>
    <cellStyle name="عنوان 2" xfId="6" builtinId="17" customBuiltin="1"/>
    <cellStyle name="عنوان 3" xfId="7" builtinId="18" customBuiltin="1"/>
    <cellStyle name="عنوان 4" xfId="8" builtinId="19" customBuiltin="1"/>
    <cellStyle name="محايد" xfId="11" builtinId="28" customBuiltin="1"/>
    <cellStyle name="ملاحظة 2" xfId="45" xr:uid="{351B71AC-3F87-4F3E-9E5A-409D1DF54F5D}"/>
    <cellStyle name="نص تحذير" xfId="17" builtinId="11" customBuiltin="1"/>
    <cellStyle name="نص توضيحي" xfId="18" builtinId="53" customBuiltin="1"/>
  </cellStyles>
  <dxfs count="0"/>
  <tableStyles count="0" defaultTableStyle="TableStyleMedium2" defaultPivotStyle="PivotStyleLight16"/>
  <colors>
    <mruColors>
      <color rgb="FFF1F5F9"/>
      <color rgb="FFFEF4EC"/>
      <color rgb="FFF2F0F6"/>
      <color rgb="FFFEFFEF"/>
      <color rgb="FFFDFFD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109218</xdr:colOff>
      <xdr:row>21</xdr:row>
      <xdr:rowOff>44450</xdr:rowOff>
    </xdr:from>
    <xdr:to>
      <xdr:col>31</xdr:col>
      <xdr:colOff>468628</xdr:colOff>
      <xdr:row>22</xdr:row>
      <xdr:rowOff>10854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383432372" y="6182783"/>
          <a:ext cx="1629410" cy="347404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45720</xdr:colOff>
      <xdr:row>40</xdr:row>
      <xdr:rowOff>44450</xdr:rowOff>
    </xdr:from>
    <xdr:ext cx="1629410" cy="347404"/>
    <xdr:pic>
      <xdr:nvPicPr>
        <xdr:cNvPr id="11" name="Picture 2">
          <a:extLst>
            <a:ext uri="{FF2B5EF4-FFF2-40B4-BE49-F238E27FC236}">
              <a16:creationId xmlns:a16="http://schemas.microsoft.com/office/drawing/2014/main" id="{8F6C038F-C75F-492F-9F1B-C6C23193C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383484827" y="44450"/>
          <a:ext cx="1629410" cy="347404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45720</xdr:colOff>
      <xdr:row>0</xdr:row>
      <xdr:rowOff>29287</xdr:rowOff>
    </xdr:from>
    <xdr:ext cx="1700530" cy="362567"/>
    <xdr:pic>
      <xdr:nvPicPr>
        <xdr:cNvPr id="16" name="Picture 2">
          <a:extLst>
            <a:ext uri="{FF2B5EF4-FFF2-40B4-BE49-F238E27FC236}">
              <a16:creationId xmlns:a16="http://schemas.microsoft.com/office/drawing/2014/main" id="{C212F0CB-C95A-4A75-8DD7-6A96C019B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383424750" y="29287"/>
          <a:ext cx="1700530" cy="362567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45720</xdr:colOff>
      <xdr:row>61</xdr:row>
      <xdr:rowOff>44449</xdr:rowOff>
    </xdr:from>
    <xdr:ext cx="1795780" cy="382875"/>
    <xdr:pic>
      <xdr:nvPicPr>
        <xdr:cNvPr id="17" name="Picture 2">
          <a:extLst>
            <a:ext uri="{FF2B5EF4-FFF2-40B4-BE49-F238E27FC236}">
              <a16:creationId xmlns:a16="http://schemas.microsoft.com/office/drawing/2014/main" id="{CFC91C45-3DCB-4E0E-8F05-6B89EC830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383329500" y="24629532"/>
          <a:ext cx="1795780" cy="382875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4"/>
  <sheetViews>
    <sheetView rightToLeft="1" tabSelected="1" topLeftCell="A73" zoomScale="90" zoomScaleNormal="90" workbookViewId="0">
      <selection activeCell="H22" sqref="H22:V22"/>
    </sheetView>
  </sheetViews>
  <sheetFormatPr defaultColWidth="9.140625" defaultRowHeight="24"/>
  <cols>
    <col min="1" max="1" width="2" style="7" customWidth="1"/>
    <col min="2" max="2" width="4.85546875" style="7" customWidth="1"/>
    <col min="3" max="3" width="28.85546875" style="7" customWidth="1"/>
    <col min="4" max="4" width="9.140625" style="7" customWidth="1"/>
    <col min="5" max="5" width="9.85546875" style="7" hidden="1" customWidth="1"/>
    <col min="6" max="6" width="5.28515625" style="7" customWidth="1"/>
    <col min="7" max="7" width="4.28515625" style="7" hidden="1" customWidth="1"/>
    <col min="8" max="8" width="6.140625" style="7" customWidth="1"/>
    <col min="9" max="9" width="5.140625" style="7" hidden="1" customWidth="1"/>
    <col min="10" max="10" width="5.5703125" style="7" customWidth="1"/>
    <col min="11" max="11" width="4.28515625" style="7" hidden="1" customWidth="1"/>
    <col min="12" max="12" width="6.42578125" style="7" bestFit="1" customWidth="1"/>
    <col min="13" max="13" width="2.5703125" style="7" hidden="1" customWidth="1"/>
    <col min="14" max="14" width="5.42578125" style="7" customWidth="1"/>
    <col min="15" max="15" width="4.28515625" style="7" hidden="1" customWidth="1"/>
    <col min="16" max="16" width="6.42578125" style="7" bestFit="1" customWidth="1"/>
    <col min="17" max="17" width="5.140625" style="7" hidden="1" customWidth="1"/>
    <col min="18" max="18" width="4.5703125" style="7" customWidth="1"/>
    <col min="19" max="19" width="4.28515625" style="7" hidden="1" customWidth="1"/>
    <col min="20" max="20" width="5.5703125" style="7" customWidth="1"/>
    <col min="21" max="21" width="5.28515625" style="7" hidden="1" customWidth="1"/>
    <col min="22" max="22" width="6" style="7" customWidth="1"/>
    <col min="23" max="23" width="4.28515625" style="7" hidden="1" customWidth="1"/>
    <col min="24" max="24" width="5.28515625" style="7" customWidth="1"/>
    <col min="25" max="25" width="5.5703125" style="7" hidden="1" customWidth="1"/>
    <col min="26" max="26" width="5.42578125" style="7" customWidth="1"/>
    <col min="27" max="27" width="4.42578125" style="7" hidden="1" customWidth="1"/>
    <col min="28" max="28" width="5.28515625" style="7" customWidth="1"/>
    <col min="29" max="29" width="6" style="7" hidden="1" customWidth="1"/>
    <col min="30" max="30" width="1.5703125" style="2" hidden="1" customWidth="1"/>
    <col min="31" max="31" width="7.5703125" style="2" customWidth="1"/>
    <col min="32" max="32" width="8.7109375" style="7" customWidth="1"/>
    <col min="33" max="33" width="5.7109375" style="7" customWidth="1"/>
    <col min="34" max="16384" width="9.140625" style="3"/>
  </cols>
  <sheetData>
    <row r="1" spans="1:33" s="1" customFormat="1" ht="32.25" thickTop="1" thickBot="1">
      <c r="A1" s="2"/>
      <c r="B1" s="91" t="s">
        <v>16</v>
      </c>
      <c r="C1" s="92"/>
      <c r="D1" s="93"/>
      <c r="E1" s="33"/>
      <c r="F1" s="2"/>
      <c r="G1" s="2"/>
      <c r="H1" s="94" t="s">
        <v>66</v>
      </c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6"/>
      <c r="W1" s="6"/>
      <c r="X1" s="6"/>
      <c r="Y1" s="2"/>
      <c r="Z1" s="7"/>
      <c r="AA1" s="7"/>
      <c r="AB1" s="7"/>
      <c r="AC1" s="7"/>
      <c r="AD1" s="7"/>
      <c r="AE1" s="7"/>
      <c r="AF1" s="7"/>
      <c r="AG1" s="7"/>
    </row>
    <row r="2" spans="1:33" s="1" customFormat="1" ht="8.25" customHeight="1" thickTop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9"/>
      <c r="AC2" s="9"/>
      <c r="AD2" s="9"/>
      <c r="AE2" s="9"/>
      <c r="AF2" s="9"/>
      <c r="AG2" s="7"/>
    </row>
    <row r="3" spans="1:33" s="1" customFormat="1" ht="28.5" thickTop="1" thickBot="1">
      <c r="A3" s="2"/>
      <c r="B3" s="91" t="s">
        <v>17</v>
      </c>
      <c r="C3" s="92"/>
      <c r="D3" s="93"/>
      <c r="E3" s="2"/>
      <c r="F3" s="2"/>
      <c r="G3" s="2"/>
      <c r="H3" s="126" t="s">
        <v>38</v>
      </c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8"/>
      <c r="W3" s="6"/>
      <c r="X3" s="6"/>
      <c r="Y3" s="2"/>
      <c r="Z3" s="129" t="s">
        <v>55</v>
      </c>
      <c r="AA3" s="130"/>
      <c r="AB3" s="130"/>
      <c r="AC3" s="130"/>
      <c r="AD3" s="130"/>
      <c r="AE3" s="130"/>
      <c r="AF3" s="131"/>
      <c r="AG3" s="7"/>
    </row>
    <row r="4" spans="1:33" s="1" customFormat="1" ht="6.95" customHeight="1" thickTop="1" thickBot="1">
      <c r="A4" s="2"/>
      <c r="B4" s="50"/>
      <c r="C4" s="51"/>
      <c r="D4" s="50"/>
      <c r="E4" s="2"/>
      <c r="F4" s="2"/>
      <c r="G4" s="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3"/>
      <c r="X4" s="53"/>
      <c r="Y4" s="2"/>
      <c r="Z4" s="49"/>
      <c r="AA4" s="49"/>
      <c r="AB4" s="49"/>
      <c r="AC4" s="49"/>
      <c r="AD4" s="49"/>
      <c r="AE4" s="49"/>
      <c r="AF4" s="49"/>
      <c r="AG4" s="7"/>
    </row>
    <row r="5" spans="1:33" s="2" customFormat="1" ht="27.75" thickTop="1" thickBot="1">
      <c r="B5" s="91" t="s">
        <v>34</v>
      </c>
      <c r="C5" s="93"/>
      <c r="D5" s="31">
        <f>AF19</f>
        <v>15</v>
      </c>
      <c r="E5" s="10"/>
      <c r="H5" s="10"/>
      <c r="I5" s="10"/>
      <c r="J5" s="10"/>
      <c r="K5" s="10"/>
      <c r="L5" s="97" t="s">
        <v>54</v>
      </c>
      <c r="M5" s="98"/>
      <c r="N5" s="98"/>
      <c r="O5" s="98"/>
      <c r="P5" s="98"/>
      <c r="Q5" s="98"/>
      <c r="R5" s="98"/>
      <c r="S5" s="98"/>
      <c r="T5" s="99"/>
      <c r="U5" s="10"/>
      <c r="V5" s="10"/>
      <c r="W5" s="10"/>
      <c r="X5" s="10"/>
      <c r="Y5" s="10"/>
      <c r="Z5" s="100" t="s">
        <v>26</v>
      </c>
      <c r="AA5" s="101"/>
      <c r="AB5" s="101"/>
      <c r="AC5" s="101"/>
      <c r="AD5" s="101"/>
      <c r="AE5" s="101"/>
      <c r="AF5" s="102"/>
      <c r="AG5" s="7"/>
    </row>
    <row r="6" spans="1:33" ht="6.6" customHeight="1" thickTop="1" thickBot="1"/>
    <row r="7" spans="1:33" ht="24" customHeight="1" thickTop="1" thickBot="1">
      <c r="B7" s="103" t="s">
        <v>18</v>
      </c>
      <c r="C7" s="103" t="s">
        <v>27</v>
      </c>
      <c r="D7" s="106" t="s">
        <v>0</v>
      </c>
      <c r="E7" s="109" t="s">
        <v>1</v>
      </c>
      <c r="F7" s="112" t="s">
        <v>2</v>
      </c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4"/>
      <c r="AD7" s="12"/>
      <c r="AE7" s="115" t="s">
        <v>3</v>
      </c>
      <c r="AF7" s="118" t="s">
        <v>15</v>
      </c>
    </row>
    <row r="8" spans="1:33" ht="24" customHeight="1" thickTop="1" thickBot="1">
      <c r="B8" s="104"/>
      <c r="C8" s="104"/>
      <c r="D8" s="107"/>
      <c r="E8" s="110"/>
      <c r="F8" s="112" t="s">
        <v>4</v>
      </c>
      <c r="G8" s="113"/>
      <c r="H8" s="113"/>
      <c r="I8" s="114"/>
      <c r="J8" s="112" t="s">
        <v>5</v>
      </c>
      <c r="K8" s="113"/>
      <c r="L8" s="113"/>
      <c r="M8" s="114"/>
      <c r="N8" s="112" t="s">
        <v>6</v>
      </c>
      <c r="O8" s="113"/>
      <c r="P8" s="113"/>
      <c r="Q8" s="114"/>
      <c r="R8" s="112" t="s">
        <v>7</v>
      </c>
      <c r="S8" s="113"/>
      <c r="T8" s="113"/>
      <c r="U8" s="114"/>
      <c r="V8" s="112" t="s">
        <v>8</v>
      </c>
      <c r="W8" s="113"/>
      <c r="X8" s="113"/>
      <c r="Y8" s="114"/>
      <c r="Z8" s="112" t="s">
        <v>9</v>
      </c>
      <c r="AA8" s="113"/>
      <c r="AB8" s="113"/>
      <c r="AC8" s="114"/>
      <c r="AD8" s="12"/>
      <c r="AE8" s="116"/>
      <c r="AF8" s="119"/>
    </row>
    <row r="9" spans="1:33" ht="24" customHeight="1" thickTop="1" thickBot="1">
      <c r="B9" s="105"/>
      <c r="C9" s="105"/>
      <c r="D9" s="108"/>
      <c r="E9" s="111"/>
      <c r="F9" s="55" t="s">
        <v>10</v>
      </c>
      <c r="G9" s="55" t="s">
        <v>11</v>
      </c>
      <c r="H9" s="69" t="s">
        <v>12</v>
      </c>
      <c r="I9" s="55" t="s">
        <v>14</v>
      </c>
      <c r="J9" s="55" t="s">
        <v>10</v>
      </c>
      <c r="K9" s="55" t="s">
        <v>11</v>
      </c>
      <c r="L9" s="69" t="s">
        <v>12</v>
      </c>
      <c r="M9" s="55" t="s">
        <v>14</v>
      </c>
      <c r="N9" s="55" t="s">
        <v>10</v>
      </c>
      <c r="O9" s="55" t="s">
        <v>11</v>
      </c>
      <c r="P9" s="69" t="s">
        <v>12</v>
      </c>
      <c r="Q9" s="55" t="s">
        <v>14</v>
      </c>
      <c r="R9" s="55" t="s">
        <v>10</v>
      </c>
      <c r="S9" s="55" t="s">
        <v>11</v>
      </c>
      <c r="T9" s="69" t="s">
        <v>12</v>
      </c>
      <c r="U9" s="55" t="s">
        <v>14</v>
      </c>
      <c r="V9" s="55" t="s">
        <v>10</v>
      </c>
      <c r="W9" s="55" t="s">
        <v>11</v>
      </c>
      <c r="X9" s="69" t="s">
        <v>12</v>
      </c>
      <c r="Y9" s="55" t="s">
        <v>14</v>
      </c>
      <c r="Z9" s="55" t="s">
        <v>10</v>
      </c>
      <c r="AA9" s="55" t="s">
        <v>11</v>
      </c>
      <c r="AB9" s="69" t="s">
        <v>12</v>
      </c>
      <c r="AC9" s="55" t="s">
        <v>14</v>
      </c>
      <c r="AD9" s="121"/>
      <c r="AE9" s="117"/>
      <c r="AF9" s="120"/>
    </row>
    <row r="10" spans="1:33" ht="24" customHeight="1" thickTop="1" thickBot="1">
      <c r="B10" s="19">
        <v>1</v>
      </c>
      <c r="C10" s="56" t="s">
        <v>67</v>
      </c>
      <c r="D10" s="48">
        <v>1</v>
      </c>
      <c r="E10" s="13">
        <v>0</v>
      </c>
      <c r="F10" s="14">
        <v>3</v>
      </c>
      <c r="G10" s="54">
        <v>0</v>
      </c>
      <c r="H10" s="28">
        <v>0</v>
      </c>
      <c r="I10" s="16"/>
      <c r="J10" s="14">
        <v>2</v>
      </c>
      <c r="K10" s="15"/>
      <c r="L10" s="28">
        <v>1</v>
      </c>
      <c r="M10" s="16"/>
      <c r="N10" s="14">
        <v>2</v>
      </c>
      <c r="O10" s="15"/>
      <c r="P10" s="28">
        <v>1</v>
      </c>
      <c r="Q10" s="16"/>
      <c r="R10" s="14">
        <v>1</v>
      </c>
      <c r="S10" s="15"/>
      <c r="T10" s="28">
        <v>0</v>
      </c>
      <c r="U10" s="16"/>
      <c r="V10" s="14">
        <v>0</v>
      </c>
      <c r="W10" s="15"/>
      <c r="X10" s="28">
        <v>0</v>
      </c>
      <c r="Y10" s="16"/>
      <c r="Z10" s="14">
        <v>0</v>
      </c>
      <c r="AA10" s="15"/>
      <c r="AB10" s="28">
        <v>0</v>
      </c>
      <c r="AC10" s="16">
        <f>AB10</f>
        <v>0</v>
      </c>
      <c r="AD10" s="122"/>
      <c r="AE10" s="29">
        <f t="shared" ref="AE10:AE19" si="0">Z10+V10+R10+N10+J10+F10</f>
        <v>8</v>
      </c>
      <c r="AF10" s="30">
        <f t="shared" ref="AF10:AF18" si="1">AB10+X10+T10+P10+L10+H10</f>
        <v>2</v>
      </c>
    </row>
    <row r="11" spans="1:33" ht="24" customHeight="1" thickTop="1" thickBot="1">
      <c r="B11" s="18">
        <v>2</v>
      </c>
      <c r="C11" s="57" t="s">
        <v>68</v>
      </c>
      <c r="D11" s="48">
        <v>1</v>
      </c>
      <c r="E11" s="13">
        <v>0</v>
      </c>
      <c r="F11" s="14">
        <v>1</v>
      </c>
      <c r="G11" s="54">
        <v>0</v>
      </c>
      <c r="H11" s="28">
        <v>0</v>
      </c>
      <c r="I11" s="16"/>
      <c r="J11" s="14">
        <v>1</v>
      </c>
      <c r="K11" s="15"/>
      <c r="L11" s="28">
        <v>0</v>
      </c>
      <c r="M11" s="16"/>
      <c r="N11" s="14">
        <v>2</v>
      </c>
      <c r="O11" s="15"/>
      <c r="P11" s="28">
        <v>1</v>
      </c>
      <c r="Q11" s="16"/>
      <c r="R11" s="14">
        <v>0</v>
      </c>
      <c r="S11" s="15"/>
      <c r="T11" s="28">
        <v>0</v>
      </c>
      <c r="U11" s="16"/>
      <c r="V11" s="14">
        <v>1</v>
      </c>
      <c r="W11" s="15"/>
      <c r="X11" s="28">
        <v>0</v>
      </c>
      <c r="Y11" s="16"/>
      <c r="Z11" s="14">
        <v>0</v>
      </c>
      <c r="AA11" s="15"/>
      <c r="AB11" s="28">
        <v>0</v>
      </c>
      <c r="AC11" s="16"/>
      <c r="AD11" s="122"/>
      <c r="AE11" s="29">
        <f t="shared" si="0"/>
        <v>5</v>
      </c>
      <c r="AF11" s="30">
        <f t="shared" si="1"/>
        <v>1</v>
      </c>
    </row>
    <row r="12" spans="1:33" ht="24" customHeight="1" thickTop="1" thickBot="1">
      <c r="B12" s="18">
        <v>3</v>
      </c>
      <c r="C12" s="57" t="s">
        <v>69</v>
      </c>
      <c r="D12" s="48">
        <v>1</v>
      </c>
      <c r="E12" s="13"/>
      <c r="F12" s="14">
        <v>1</v>
      </c>
      <c r="G12" s="54">
        <v>0</v>
      </c>
      <c r="H12" s="28">
        <v>0</v>
      </c>
      <c r="I12" s="16"/>
      <c r="J12" s="14">
        <v>1</v>
      </c>
      <c r="K12" s="15"/>
      <c r="L12" s="28">
        <v>0</v>
      </c>
      <c r="M12" s="16"/>
      <c r="N12" s="14">
        <v>1</v>
      </c>
      <c r="O12" s="15"/>
      <c r="P12" s="28">
        <v>0</v>
      </c>
      <c r="Q12" s="16"/>
      <c r="R12" s="14">
        <v>1</v>
      </c>
      <c r="S12" s="15"/>
      <c r="T12" s="28">
        <v>0</v>
      </c>
      <c r="U12" s="16"/>
      <c r="V12" s="14">
        <v>0</v>
      </c>
      <c r="W12" s="15"/>
      <c r="X12" s="28">
        <v>0</v>
      </c>
      <c r="Y12" s="16"/>
      <c r="Z12" s="14">
        <v>1</v>
      </c>
      <c r="AA12" s="15"/>
      <c r="AB12" s="28">
        <v>1</v>
      </c>
      <c r="AC12" s="16"/>
      <c r="AD12" s="122"/>
      <c r="AE12" s="29">
        <f t="shared" si="0"/>
        <v>5</v>
      </c>
      <c r="AF12" s="30">
        <f t="shared" si="1"/>
        <v>1</v>
      </c>
    </row>
    <row r="13" spans="1:33" ht="24" customHeight="1" thickTop="1" thickBot="1">
      <c r="B13" s="19">
        <v>4</v>
      </c>
      <c r="C13" s="57" t="s">
        <v>70</v>
      </c>
      <c r="D13" s="48">
        <v>1</v>
      </c>
      <c r="E13" s="13">
        <v>0</v>
      </c>
      <c r="F13" s="14">
        <v>1</v>
      </c>
      <c r="G13" s="54">
        <v>0</v>
      </c>
      <c r="H13" s="28">
        <v>0</v>
      </c>
      <c r="I13" s="16"/>
      <c r="J13" s="14">
        <v>2</v>
      </c>
      <c r="K13" s="15"/>
      <c r="L13" s="28">
        <v>1</v>
      </c>
      <c r="M13" s="16"/>
      <c r="N13" s="14">
        <v>2</v>
      </c>
      <c r="O13" s="15"/>
      <c r="P13" s="28">
        <v>1</v>
      </c>
      <c r="Q13" s="16"/>
      <c r="R13" s="14">
        <v>1</v>
      </c>
      <c r="S13" s="15"/>
      <c r="T13" s="28">
        <v>0</v>
      </c>
      <c r="U13" s="16"/>
      <c r="V13" s="14">
        <v>0</v>
      </c>
      <c r="W13" s="15"/>
      <c r="X13" s="28">
        <v>0</v>
      </c>
      <c r="Y13" s="16"/>
      <c r="Z13" s="14">
        <v>0</v>
      </c>
      <c r="AA13" s="15"/>
      <c r="AB13" s="28">
        <v>0</v>
      </c>
      <c r="AC13" s="16"/>
      <c r="AD13" s="122"/>
      <c r="AE13" s="29">
        <f t="shared" si="0"/>
        <v>6</v>
      </c>
      <c r="AF13" s="30">
        <f t="shared" si="1"/>
        <v>2</v>
      </c>
    </row>
    <row r="14" spans="1:33" ht="24" customHeight="1" thickTop="1" thickBot="1">
      <c r="B14" s="19">
        <v>5</v>
      </c>
      <c r="C14" s="57" t="s">
        <v>71</v>
      </c>
      <c r="D14" s="48">
        <v>1</v>
      </c>
      <c r="E14" s="13"/>
      <c r="F14" s="14">
        <v>1</v>
      </c>
      <c r="G14" s="54"/>
      <c r="H14" s="28">
        <v>0</v>
      </c>
      <c r="I14" s="16"/>
      <c r="J14" s="14">
        <v>1</v>
      </c>
      <c r="K14" s="15"/>
      <c r="L14" s="28">
        <v>1</v>
      </c>
      <c r="M14" s="16"/>
      <c r="N14" s="14">
        <v>1</v>
      </c>
      <c r="O14" s="15"/>
      <c r="P14" s="28">
        <v>0</v>
      </c>
      <c r="Q14" s="16"/>
      <c r="R14" s="14">
        <v>0</v>
      </c>
      <c r="S14" s="15"/>
      <c r="T14" s="28">
        <v>0</v>
      </c>
      <c r="U14" s="16"/>
      <c r="V14" s="14">
        <v>0</v>
      </c>
      <c r="W14" s="15"/>
      <c r="X14" s="28">
        <v>0</v>
      </c>
      <c r="Y14" s="16"/>
      <c r="Z14" s="14">
        <v>0</v>
      </c>
      <c r="AA14" s="15"/>
      <c r="AB14" s="28">
        <v>0</v>
      </c>
      <c r="AC14" s="16"/>
      <c r="AD14" s="122"/>
      <c r="AE14" s="29">
        <f t="shared" si="0"/>
        <v>3</v>
      </c>
      <c r="AF14" s="30">
        <f t="shared" si="1"/>
        <v>1</v>
      </c>
    </row>
    <row r="15" spans="1:33" ht="24" customHeight="1" thickTop="1" thickBot="1">
      <c r="B15" s="19">
        <v>6</v>
      </c>
      <c r="C15" s="57" t="s">
        <v>72</v>
      </c>
      <c r="D15" s="48">
        <v>1</v>
      </c>
      <c r="E15" s="13"/>
      <c r="F15" s="14">
        <v>1</v>
      </c>
      <c r="G15" s="54"/>
      <c r="H15" s="28">
        <v>1</v>
      </c>
      <c r="I15" s="16"/>
      <c r="J15" s="14">
        <v>1</v>
      </c>
      <c r="K15" s="15"/>
      <c r="L15" s="28">
        <v>0</v>
      </c>
      <c r="M15" s="16"/>
      <c r="N15" s="14">
        <v>1</v>
      </c>
      <c r="O15" s="15"/>
      <c r="P15" s="28">
        <v>0</v>
      </c>
      <c r="Q15" s="16"/>
      <c r="R15" s="14">
        <v>0</v>
      </c>
      <c r="S15" s="15"/>
      <c r="T15" s="28">
        <v>0</v>
      </c>
      <c r="U15" s="16"/>
      <c r="V15" s="14">
        <v>0</v>
      </c>
      <c r="W15" s="15"/>
      <c r="X15" s="28">
        <v>0</v>
      </c>
      <c r="Y15" s="16"/>
      <c r="Z15" s="14">
        <v>0</v>
      </c>
      <c r="AA15" s="15"/>
      <c r="AB15" s="28">
        <v>0</v>
      </c>
      <c r="AC15" s="16"/>
      <c r="AD15" s="122"/>
      <c r="AE15" s="29">
        <f t="shared" si="0"/>
        <v>3</v>
      </c>
      <c r="AF15" s="30">
        <f t="shared" si="1"/>
        <v>1</v>
      </c>
    </row>
    <row r="16" spans="1:33" ht="24" customHeight="1" thickTop="1" thickBot="1">
      <c r="B16" s="19">
        <v>7</v>
      </c>
      <c r="C16" s="57" t="s">
        <v>73</v>
      </c>
      <c r="D16" s="48">
        <v>1</v>
      </c>
      <c r="E16" s="13"/>
      <c r="F16" s="14">
        <v>1</v>
      </c>
      <c r="G16" s="54"/>
      <c r="H16" s="28">
        <v>0</v>
      </c>
      <c r="I16" s="16"/>
      <c r="J16" s="14">
        <v>1</v>
      </c>
      <c r="K16" s="15"/>
      <c r="L16" s="28">
        <v>1</v>
      </c>
      <c r="M16" s="16"/>
      <c r="N16" s="14">
        <v>1</v>
      </c>
      <c r="O16" s="15"/>
      <c r="P16" s="28">
        <v>1</v>
      </c>
      <c r="Q16" s="16"/>
      <c r="R16" s="14">
        <v>0</v>
      </c>
      <c r="S16" s="15"/>
      <c r="T16" s="28">
        <v>0</v>
      </c>
      <c r="U16" s="16"/>
      <c r="V16" s="14">
        <v>0</v>
      </c>
      <c r="W16" s="15"/>
      <c r="X16" s="28">
        <v>0</v>
      </c>
      <c r="Y16" s="16"/>
      <c r="Z16" s="14">
        <v>0</v>
      </c>
      <c r="AA16" s="15"/>
      <c r="AB16" s="28">
        <v>0</v>
      </c>
      <c r="AC16" s="16"/>
      <c r="AD16" s="122"/>
      <c r="AE16" s="29">
        <f t="shared" si="0"/>
        <v>3</v>
      </c>
      <c r="AF16" s="30">
        <f t="shared" si="1"/>
        <v>2</v>
      </c>
    </row>
    <row r="17" spans="1:33" ht="25.5" thickTop="1" thickBot="1">
      <c r="B17" s="18">
        <v>8</v>
      </c>
      <c r="C17" s="56" t="s">
        <v>74</v>
      </c>
      <c r="D17" s="48">
        <v>2</v>
      </c>
      <c r="E17" s="13">
        <v>0</v>
      </c>
      <c r="F17" s="14">
        <v>2</v>
      </c>
      <c r="G17" s="54">
        <v>0</v>
      </c>
      <c r="H17" s="28">
        <v>1</v>
      </c>
      <c r="I17" s="16"/>
      <c r="J17" s="14">
        <v>2</v>
      </c>
      <c r="K17" s="15"/>
      <c r="L17" s="28">
        <v>0</v>
      </c>
      <c r="M17" s="16"/>
      <c r="N17" s="14">
        <v>2</v>
      </c>
      <c r="O17" s="15"/>
      <c r="P17" s="28">
        <v>1</v>
      </c>
      <c r="Q17" s="16"/>
      <c r="R17" s="14">
        <v>1</v>
      </c>
      <c r="S17" s="15"/>
      <c r="T17" s="28">
        <v>1</v>
      </c>
      <c r="U17" s="16"/>
      <c r="V17" s="14">
        <v>1</v>
      </c>
      <c r="W17" s="15"/>
      <c r="X17" s="28">
        <v>0</v>
      </c>
      <c r="Y17" s="16"/>
      <c r="Z17" s="14">
        <v>1</v>
      </c>
      <c r="AA17" s="15"/>
      <c r="AB17" s="28">
        <v>0</v>
      </c>
      <c r="AC17" s="16"/>
      <c r="AD17" s="122"/>
      <c r="AE17" s="29">
        <f t="shared" si="0"/>
        <v>9</v>
      </c>
      <c r="AF17" s="30">
        <f t="shared" si="1"/>
        <v>3</v>
      </c>
    </row>
    <row r="18" spans="1:33" ht="25.5" thickTop="1" thickBot="1">
      <c r="B18" s="19">
        <v>9</v>
      </c>
      <c r="C18" s="56" t="s">
        <v>75</v>
      </c>
      <c r="D18" s="48">
        <v>1</v>
      </c>
      <c r="E18" s="13">
        <v>0</v>
      </c>
      <c r="F18" s="14">
        <v>2</v>
      </c>
      <c r="G18" s="54">
        <v>0</v>
      </c>
      <c r="H18" s="28">
        <v>1</v>
      </c>
      <c r="I18" s="16"/>
      <c r="J18" s="14">
        <v>1</v>
      </c>
      <c r="K18" s="15"/>
      <c r="L18" s="28">
        <v>0</v>
      </c>
      <c r="M18" s="16"/>
      <c r="N18" s="14">
        <v>1</v>
      </c>
      <c r="O18" s="15"/>
      <c r="P18" s="28">
        <v>1</v>
      </c>
      <c r="Q18" s="16"/>
      <c r="R18" s="14">
        <v>0</v>
      </c>
      <c r="S18" s="15"/>
      <c r="T18" s="28">
        <v>0</v>
      </c>
      <c r="U18" s="16"/>
      <c r="V18" s="14">
        <v>1</v>
      </c>
      <c r="W18" s="15"/>
      <c r="X18" s="28">
        <v>0</v>
      </c>
      <c r="Y18" s="16"/>
      <c r="Z18" s="14">
        <v>0</v>
      </c>
      <c r="AA18" s="15"/>
      <c r="AB18" s="28">
        <v>0</v>
      </c>
      <c r="AC18" s="16">
        <f>AB18</f>
        <v>0</v>
      </c>
      <c r="AD18" s="122"/>
      <c r="AE18" s="29">
        <f t="shared" si="0"/>
        <v>5</v>
      </c>
      <c r="AF18" s="30">
        <f t="shared" si="1"/>
        <v>2</v>
      </c>
    </row>
    <row r="19" spans="1:33" ht="25.5" thickTop="1" thickBot="1">
      <c r="B19" s="124" t="s">
        <v>13</v>
      </c>
      <c r="C19" s="125"/>
      <c r="D19" s="27">
        <f>SUM(D10:D18)</f>
        <v>10</v>
      </c>
      <c r="E19" s="20">
        <f>SUM(E10:E18)</f>
        <v>0</v>
      </c>
      <c r="F19" s="25">
        <f>SUM(F10:F18)</f>
        <v>13</v>
      </c>
      <c r="G19" s="20"/>
      <c r="H19" s="28">
        <f>SUM(H10:H18)</f>
        <v>3</v>
      </c>
      <c r="I19" s="21">
        <f>SUM(I10:I18)</f>
        <v>0</v>
      </c>
      <c r="J19" s="25">
        <f>SUM(J10:J18)</f>
        <v>12</v>
      </c>
      <c r="K19" s="20"/>
      <c r="L19" s="28">
        <f>SUM(L10:L18)</f>
        <v>4</v>
      </c>
      <c r="M19" s="22">
        <f>SUM(M10:M18)</f>
        <v>0</v>
      </c>
      <c r="N19" s="25">
        <f>SUM(N10:N18)</f>
        <v>13</v>
      </c>
      <c r="O19" s="20"/>
      <c r="P19" s="28">
        <f>SUM(P10:P18)</f>
        <v>6</v>
      </c>
      <c r="Q19" s="22">
        <f>SUM(Q10:Q18)</f>
        <v>0</v>
      </c>
      <c r="R19" s="25">
        <f>SUM(R10:R18)</f>
        <v>4</v>
      </c>
      <c r="S19" s="20"/>
      <c r="T19" s="28">
        <f>SUM(T10:T18)</f>
        <v>1</v>
      </c>
      <c r="U19" s="23">
        <f>SUM(U10:U18)</f>
        <v>0</v>
      </c>
      <c r="V19" s="25">
        <f>SUM(V10:V18)</f>
        <v>3</v>
      </c>
      <c r="W19" s="20"/>
      <c r="X19" s="28">
        <f>SUM(X10:X18)</f>
        <v>0</v>
      </c>
      <c r="Y19" s="24">
        <f>SUM(Y10:Y18)</f>
        <v>0</v>
      </c>
      <c r="Z19" s="25">
        <f>SUM(Z10:Z18)</f>
        <v>2</v>
      </c>
      <c r="AA19" s="20"/>
      <c r="AB19" s="28">
        <f>SUM(AB10:AB18)</f>
        <v>1</v>
      </c>
      <c r="AC19" s="17">
        <f>SUM(AC10:AC18)</f>
        <v>0</v>
      </c>
      <c r="AD19" s="123"/>
      <c r="AE19" s="29">
        <f t="shared" si="0"/>
        <v>47</v>
      </c>
      <c r="AF19" s="26">
        <f>SUM(AF10:AF18)</f>
        <v>15</v>
      </c>
    </row>
    <row r="20" spans="1:33" ht="24.75" thickTop="1"/>
    <row r="21" spans="1:33" s="5" customFormat="1" ht="24.75" thickBot="1">
      <c r="A21" s="4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</row>
    <row r="22" spans="1:33" s="1" customFormat="1" ht="32.25" thickTop="1" thickBot="1">
      <c r="A22" s="2"/>
      <c r="B22" s="91" t="s">
        <v>16</v>
      </c>
      <c r="C22" s="92"/>
      <c r="D22" s="93"/>
      <c r="E22" s="33"/>
      <c r="F22" s="2"/>
      <c r="G22" s="2"/>
      <c r="H22" s="94" t="s">
        <v>66</v>
      </c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6"/>
      <c r="W22" s="6"/>
      <c r="X22" s="6"/>
      <c r="Y22" s="2"/>
      <c r="Z22" s="7"/>
      <c r="AA22" s="7"/>
      <c r="AB22" s="7"/>
      <c r="AC22" s="7"/>
      <c r="AD22" s="7"/>
      <c r="AE22" s="7"/>
      <c r="AF22" s="7"/>
      <c r="AG22" s="139"/>
    </row>
    <row r="23" spans="1:33" s="1" customFormat="1" ht="8.25" customHeight="1" thickTop="1" thickBo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9"/>
      <c r="AC23" s="9"/>
      <c r="AD23" s="9"/>
      <c r="AE23" s="9"/>
      <c r="AF23" s="9"/>
      <c r="AG23" s="139"/>
    </row>
    <row r="24" spans="1:33" s="1" customFormat="1" ht="28.5" thickTop="1" thickBot="1">
      <c r="A24" s="2"/>
      <c r="B24" s="91" t="s">
        <v>17</v>
      </c>
      <c r="C24" s="92"/>
      <c r="D24" s="93"/>
      <c r="E24" s="2"/>
      <c r="F24" s="2"/>
      <c r="G24" s="2"/>
      <c r="H24" s="126" t="s">
        <v>38</v>
      </c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8"/>
      <c r="W24" s="6"/>
      <c r="X24" s="6"/>
      <c r="Y24" s="2"/>
      <c r="Z24" s="129" t="s">
        <v>55</v>
      </c>
      <c r="AA24" s="130"/>
      <c r="AB24" s="130"/>
      <c r="AC24" s="130"/>
      <c r="AD24" s="130"/>
      <c r="AE24" s="130"/>
      <c r="AF24" s="131"/>
      <c r="AG24" s="139"/>
    </row>
    <row r="25" spans="1:33" s="1" customFormat="1" ht="6.95" customHeight="1" thickTop="1" thickBot="1">
      <c r="A25" s="2"/>
      <c r="B25" s="50"/>
      <c r="C25" s="51"/>
      <c r="D25" s="50"/>
      <c r="E25" s="2"/>
      <c r="F25" s="2"/>
      <c r="G25" s="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3"/>
      <c r="X25" s="53"/>
      <c r="Y25" s="2"/>
      <c r="Z25" s="49"/>
      <c r="AA25" s="49"/>
      <c r="AB25" s="49"/>
      <c r="AC25" s="49"/>
      <c r="AD25" s="49"/>
      <c r="AE25" s="49"/>
      <c r="AF25" s="49"/>
      <c r="AG25" s="139"/>
    </row>
    <row r="26" spans="1:33" s="2" customFormat="1" ht="27.75" thickTop="1" thickBot="1">
      <c r="B26" s="91" t="s">
        <v>35</v>
      </c>
      <c r="C26" s="93"/>
      <c r="D26" s="31">
        <f>AF38</f>
        <v>15</v>
      </c>
      <c r="E26" s="10"/>
      <c r="H26" s="10"/>
      <c r="I26" s="10"/>
      <c r="J26" s="10"/>
      <c r="K26" s="10"/>
      <c r="L26" s="97" t="s">
        <v>56</v>
      </c>
      <c r="M26" s="98"/>
      <c r="N26" s="98"/>
      <c r="O26" s="98"/>
      <c r="P26" s="98"/>
      <c r="Q26" s="98"/>
      <c r="R26" s="98"/>
      <c r="S26" s="98"/>
      <c r="T26" s="99"/>
      <c r="U26" s="10"/>
      <c r="V26" s="10"/>
      <c r="W26" s="10"/>
      <c r="X26" s="10"/>
      <c r="Y26" s="10"/>
      <c r="Z26" s="100" t="s">
        <v>28</v>
      </c>
      <c r="AA26" s="101"/>
      <c r="AB26" s="101"/>
      <c r="AC26" s="101"/>
      <c r="AD26" s="101"/>
      <c r="AE26" s="101"/>
      <c r="AF26" s="102"/>
      <c r="AG26" s="139"/>
    </row>
    <row r="27" spans="1:33" s="2" customFormat="1" ht="9" customHeight="1" thickTop="1" thickBot="1">
      <c r="C27" s="2" t="s">
        <v>33</v>
      </c>
      <c r="AG27" s="139"/>
    </row>
    <row r="28" spans="1:33" s="1" customFormat="1" ht="24.75" customHeight="1" thickTop="1" thickBot="1">
      <c r="A28" s="2"/>
      <c r="B28" s="140" t="s">
        <v>18</v>
      </c>
      <c r="C28" s="140" t="s">
        <v>27</v>
      </c>
      <c r="D28" s="106" t="s">
        <v>0</v>
      </c>
      <c r="E28" s="143" t="s">
        <v>1</v>
      </c>
      <c r="F28" s="159" t="s">
        <v>2</v>
      </c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1"/>
      <c r="AD28" s="66"/>
      <c r="AE28" s="115" t="s">
        <v>3</v>
      </c>
      <c r="AF28" s="118" t="s">
        <v>15</v>
      </c>
      <c r="AG28" s="139"/>
    </row>
    <row r="29" spans="1:33" s="1" customFormat="1" ht="25.5" thickTop="1" thickBot="1">
      <c r="A29" s="2"/>
      <c r="B29" s="141"/>
      <c r="C29" s="141"/>
      <c r="D29" s="107"/>
      <c r="E29" s="144"/>
      <c r="F29" s="112" t="s">
        <v>4</v>
      </c>
      <c r="G29" s="113"/>
      <c r="H29" s="113"/>
      <c r="I29" s="114"/>
      <c r="J29" s="112" t="s">
        <v>5</v>
      </c>
      <c r="K29" s="113"/>
      <c r="L29" s="113"/>
      <c r="M29" s="114"/>
      <c r="N29" s="112" t="s">
        <v>6</v>
      </c>
      <c r="O29" s="113"/>
      <c r="P29" s="113"/>
      <c r="Q29" s="114"/>
      <c r="R29" s="112" t="s">
        <v>7</v>
      </c>
      <c r="S29" s="113"/>
      <c r="T29" s="113"/>
      <c r="U29" s="114"/>
      <c r="V29" s="112" t="s">
        <v>8</v>
      </c>
      <c r="W29" s="113"/>
      <c r="X29" s="113"/>
      <c r="Y29" s="114"/>
      <c r="Z29" s="112" t="s">
        <v>9</v>
      </c>
      <c r="AA29" s="113"/>
      <c r="AB29" s="113"/>
      <c r="AC29" s="114"/>
      <c r="AD29" s="66"/>
      <c r="AE29" s="116"/>
      <c r="AF29" s="119"/>
      <c r="AG29" s="139"/>
    </row>
    <row r="30" spans="1:33" s="1" customFormat="1" ht="25.5" thickTop="1" thickBot="1">
      <c r="A30" s="2"/>
      <c r="B30" s="142"/>
      <c r="C30" s="142"/>
      <c r="D30" s="108"/>
      <c r="E30" s="145"/>
      <c r="F30" s="55" t="s">
        <v>10</v>
      </c>
      <c r="G30" s="55" t="s">
        <v>11</v>
      </c>
      <c r="H30" s="69" t="s">
        <v>12</v>
      </c>
      <c r="I30" s="55" t="s">
        <v>14</v>
      </c>
      <c r="J30" s="55" t="s">
        <v>10</v>
      </c>
      <c r="K30" s="55" t="s">
        <v>11</v>
      </c>
      <c r="L30" s="69" t="s">
        <v>12</v>
      </c>
      <c r="M30" s="55" t="s">
        <v>14</v>
      </c>
      <c r="N30" s="55" t="s">
        <v>10</v>
      </c>
      <c r="O30" s="55" t="s">
        <v>11</v>
      </c>
      <c r="P30" s="69" t="s">
        <v>12</v>
      </c>
      <c r="Q30" s="55" t="s">
        <v>14</v>
      </c>
      <c r="R30" s="55" t="s">
        <v>10</v>
      </c>
      <c r="S30" s="55" t="s">
        <v>11</v>
      </c>
      <c r="T30" s="69" t="s">
        <v>12</v>
      </c>
      <c r="U30" s="55" t="s">
        <v>14</v>
      </c>
      <c r="V30" s="55" t="s">
        <v>10</v>
      </c>
      <c r="W30" s="55" t="s">
        <v>11</v>
      </c>
      <c r="X30" s="69" t="s">
        <v>12</v>
      </c>
      <c r="Y30" s="55" t="s">
        <v>14</v>
      </c>
      <c r="Z30" s="55" t="s">
        <v>10</v>
      </c>
      <c r="AA30" s="55" t="s">
        <v>11</v>
      </c>
      <c r="AB30" s="69" t="s">
        <v>12</v>
      </c>
      <c r="AC30" s="55" t="s">
        <v>14</v>
      </c>
      <c r="AD30" s="121"/>
      <c r="AE30" s="117"/>
      <c r="AF30" s="120"/>
      <c r="AG30" s="139"/>
    </row>
    <row r="31" spans="1:33" ht="24.75" customHeight="1" thickTop="1" thickBot="1">
      <c r="B31" s="19">
        <v>1</v>
      </c>
      <c r="C31" s="58" t="s">
        <v>76</v>
      </c>
      <c r="D31" s="48">
        <v>2</v>
      </c>
      <c r="E31" s="13">
        <v>6.25E-2</v>
      </c>
      <c r="F31" s="14">
        <v>3</v>
      </c>
      <c r="G31" s="54">
        <v>0</v>
      </c>
      <c r="H31" s="28">
        <v>1</v>
      </c>
      <c r="I31" s="16"/>
      <c r="J31" s="14">
        <v>2</v>
      </c>
      <c r="K31" s="15"/>
      <c r="L31" s="28">
        <v>1</v>
      </c>
      <c r="M31" s="16"/>
      <c r="N31" s="14">
        <v>2</v>
      </c>
      <c r="O31" s="15"/>
      <c r="P31" s="28">
        <v>1</v>
      </c>
      <c r="Q31" s="16"/>
      <c r="R31" s="14">
        <v>1</v>
      </c>
      <c r="S31" s="15"/>
      <c r="T31" s="28">
        <v>0</v>
      </c>
      <c r="U31" s="16"/>
      <c r="V31" s="14">
        <v>1</v>
      </c>
      <c r="W31" s="15"/>
      <c r="X31" s="28">
        <v>0</v>
      </c>
      <c r="Y31" s="16"/>
      <c r="Z31" s="14">
        <v>0</v>
      </c>
      <c r="AA31" s="15"/>
      <c r="AB31" s="28">
        <v>0</v>
      </c>
      <c r="AC31" s="16">
        <f>AB31</f>
        <v>0</v>
      </c>
      <c r="AD31" s="122"/>
      <c r="AE31" s="29">
        <f t="shared" ref="AE31:AE38" si="2">Z31+V31+R31+N31+J31+F31</f>
        <v>9</v>
      </c>
      <c r="AF31" s="30">
        <f t="shared" ref="AF31:AF37" si="3">AB31+X31+T31+P31+L31+H31</f>
        <v>3</v>
      </c>
      <c r="AG31" s="139"/>
    </row>
    <row r="32" spans="1:33" ht="24.75" customHeight="1" thickTop="1" thickBot="1">
      <c r="B32" s="18">
        <v>2</v>
      </c>
      <c r="C32" s="58" t="s">
        <v>78</v>
      </c>
      <c r="D32" s="48">
        <v>2</v>
      </c>
      <c r="E32" s="13">
        <v>6.25E-2</v>
      </c>
      <c r="F32" s="14">
        <v>3</v>
      </c>
      <c r="G32" s="54">
        <v>0</v>
      </c>
      <c r="H32" s="28">
        <v>1</v>
      </c>
      <c r="I32" s="16"/>
      <c r="J32" s="14">
        <v>3</v>
      </c>
      <c r="K32" s="15"/>
      <c r="L32" s="28">
        <v>1</v>
      </c>
      <c r="M32" s="16"/>
      <c r="N32" s="14">
        <v>1</v>
      </c>
      <c r="O32" s="15"/>
      <c r="P32" s="28">
        <v>1</v>
      </c>
      <c r="Q32" s="16"/>
      <c r="R32" s="14">
        <v>0</v>
      </c>
      <c r="S32" s="15"/>
      <c r="T32" s="28">
        <v>0</v>
      </c>
      <c r="U32" s="16"/>
      <c r="V32" s="14">
        <v>1</v>
      </c>
      <c r="W32" s="15"/>
      <c r="X32" s="28">
        <v>0</v>
      </c>
      <c r="Y32" s="16"/>
      <c r="Z32" s="14">
        <v>1</v>
      </c>
      <c r="AA32" s="15"/>
      <c r="AB32" s="28">
        <v>0</v>
      </c>
      <c r="AC32" s="16"/>
      <c r="AD32" s="122"/>
      <c r="AE32" s="29">
        <f t="shared" si="2"/>
        <v>9</v>
      </c>
      <c r="AF32" s="30">
        <f t="shared" si="3"/>
        <v>3</v>
      </c>
      <c r="AG32" s="139"/>
    </row>
    <row r="33" spans="1:33" ht="24.75" customHeight="1" thickTop="1" thickBot="1">
      <c r="B33" s="18">
        <v>3</v>
      </c>
      <c r="C33" s="58" t="s">
        <v>77</v>
      </c>
      <c r="D33" s="48">
        <v>2</v>
      </c>
      <c r="E33" s="13"/>
      <c r="F33" s="14">
        <v>2</v>
      </c>
      <c r="G33" s="54">
        <v>0</v>
      </c>
      <c r="H33" s="28">
        <v>1</v>
      </c>
      <c r="I33" s="16"/>
      <c r="J33" s="14">
        <v>2</v>
      </c>
      <c r="K33" s="15"/>
      <c r="L33" s="28">
        <v>1</v>
      </c>
      <c r="M33" s="16"/>
      <c r="N33" s="14">
        <v>3</v>
      </c>
      <c r="O33" s="15"/>
      <c r="P33" s="28">
        <v>1</v>
      </c>
      <c r="Q33" s="16"/>
      <c r="R33" s="14">
        <v>1</v>
      </c>
      <c r="S33" s="15"/>
      <c r="T33" s="28">
        <v>0</v>
      </c>
      <c r="U33" s="16"/>
      <c r="V33" s="14">
        <v>1</v>
      </c>
      <c r="W33" s="15"/>
      <c r="X33" s="28">
        <v>0</v>
      </c>
      <c r="Y33" s="16"/>
      <c r="Z33" s="14">
        <v>0</v>
      </c>
      <c r="AA33" s="15"/>
      <c r="AB33" s="28">
        <v>0</v>
      </c>
      <c r="AC33" s="16"/>
      <c r="AD33" s="122"/>
      <c r="AE33" s="29">
        <f t="shared" si="2"/>
        <v>9</v>
      </c>
      <c r="AF33" s="30">
        <f t="shared" si="3"/>
        <v>3</v>
      </c>
      <c r="AG33" s="139"/>
    </row>
    <row r="34" spans="1:33" ht="24.75" customHeight="1" thickTop="1" thickBot="1">
      <c r="B34" s="19">
        <v>4</v>
      </c>
      <c r="C34" s="58" t="s">
        <v>79</v>
      </c>
      <c r="D34" s="48">
        <v>1</v>
      </c>
      <c r="E34" s="13">
        <v>6.25E-2</v>
      </c>
      <c r="F34" s="14">
        <v>1</v>
      </c>
      <c r="G34" s="54">
        <v>0</v>
      </c>
      <c r="H34" s="28">
        <v>0</v>
      </c>
      <c r="I34" s="16"/>
      <c r="J34" s="14">
        <v>2</v>
      </c>
      <c r="K34" s="15"/>
      <c r="L34" s="28">
        <v>1</v>
      </c>
      <c r="M34" s="16"/>
      <c r="N34" s="14">
        <v>2</v>
      </c>
      <c r="O34" s="15"/>
      <c r="P34" s="28">
        <v>1</v>
      </c>
      <c r="Q34" s="16"/>
      <c r="R34" s="14">
        <v>1</v>
      </c>
      <c r="S34" s="15"/>
      <c r="T34" s="28">
        <v>0</v>
      </c>
      <c r="U34" s="16"/>
      <c r="V34" s="14">
        <v>1</v>
      </c>
      <c r="W34" s="15"/>
      <c r="X34" s="28">
        <v>0</v>
      </c>
      <c r="Y34" s="16"/>
      <c r="Z34" s="14">
        <v>0</v>
      </c>
      <c r="AA34" s="15"/>
      <c r="AB34" s="28">
        <v>0</v>
      </c>
      <c r="AC34" s="16"/>
      <c r="AD34" s="122"/>
      <c r="AE34" s="29">
        <f t="shared" si="2"/>
        <v>7</v>
      </c>
      <c r="AF34" s="30">
        <f>C3+X34+T34+P34+L34+H34</f>
        <v>2</v>
      </c>
      <c r="AG34" s="139"/>
    </row>
    <row r="35" spans="1:33" ht="24.75" customHeight="1" thickTop="1" thickBot="1">
      <c r="B35" s="18">
        <v>5</v>
      </c>
      <c r="C35" s="58" t="s">
        <v>80</v>
      </c>
      <c r="D35" s="48">
        <v>1</v>
      </c>
      <c r="E35" s="13">
        <v>6.25E-2</v>
      </c>
      <c r="F35" s="14">
        <v>1</v>
      </c>
      <c r="G35" s="54">
        <v>0</v>
      </c>
      <c r="H35" s="28">
        <v>0</v>
      </c>
      <c r="I35" s="16"/>
      <c r="J35" s="14">
        <v>1</v>
      </c>
      <c r="K35" s="15"/>
      <c r="L35" s="28">
        <v>0</v>
      </c>
      <c r="M35" s="16"/>
      <c r="N35" s="14">
        <v>2</v>
      </c>
      <c r="O35" s="15"/>
      <c r="P35" s="28">
        <v>1</v>
      </c>
      <c r="Q35" s="16"/>
      <c r="R35" s="14">
        <v>0</v>
      </c>
      <c r="S35" s="15"/>
      <c r="T35" s="28">
        <v>0</v>
      </c>
      <c r="U35" s="16"/>
      <c r="V35" s="14">
        <v>0</v>
      </c>
      <c r="W35" s="15"/>
      <c r="X35" s="28">
        <v>0</v>
      </c>
      <c r="Y35" s="16"/>
      <c r="Z35" s="14">
        <v>1</v>
      </c>
      <c r="AA35" s="15"/>
      <c r="AB35" s="28">
        <v>0</v>
      </c>
      <c r="AC35" s="16"/>
      <c r="AD35" s="122"/>
      <c r="AE35" s="29">
        <f t="shared" si="2"/>
        <v>5</v>
      </c>
      <c r="AF35" s="30">
        <f t="shared" si="3"/>
        <v>1</v>
      </c>
      <c r="AG35" s="139"/>
    </row>
    <row r="36" spans="1:33" ht="25.5" thickTop="1" thickBot="1">
      <c r="B36" s="19">
        <v>6</v>
      </c>
      <c r="C36" s="58" t="s">
        <v>81</v>
      </c>
      <c r="D36" s="48">
        <v>1</v>
      </c>
      <c r="E36" s="13">
        <v>6.25E-2</v>
      </c>
      <c r="F36" s="14">
        <v>1</v>
      </c>
      <c r="G36" s="54">
        <v>0</v>
      </c>
      <c r="H36" s="28">
        <v>1</v>
      </c>
      <c r="I36" s="16"/>
      <c r="J36" s="14">
        <v>2</v>
      </c>
      <c r="K36" s="15"/>
      <c r="L36" s="28">
        <v>1</v>
      </c>
      <c r="M36" s="16"/>
      <c r="N36" s="14">
        <v>1</v>
      </c>
      <c r="O36" s="15"/>
      <c r="P36" s="28">
        <v>0</v>
      </c>
      <c r="Q36" s="16"/>
      <c r="R36" s="14">
        <v>1</v>
      </c>
      <c r="S36" s="15"/>
      <c r="T36" s="28">
        <v>0</v>
      </c>
      <c r="U36" s="16"/>
      <c r="V36" s="14">
        <v>0</v>
      </c>
      <c r="W36" s="15"/>
      <c r="X36" s="28">
        <v>0</v>
      </c>
      <c r="Y36" s="16"/>
      <c r="Z36" s="14">
        <v>0</v>
      </c>
      <c r="AA36" s="15"/>
      <c r="AB36" s="28">
        <v>0</v>
      </c>
      <c r="AC36" s="16">
        <f>AB36</f>
        <v>0</v>
      </c>
      <c r="AD36" s="122"/>
      <c r="AE36" s="29">
        <f t="shared" si="2"/>
        <v>5</v>
      </c>
      <c r="AF36" s="30">
        <f t="shared" si="3"/>
        <v>2</v>
      </c>
      <c r="AG36" s="139"/>
    </row>
    <row r="37" spans="1:33" ht="25.5" thickTop="1" thickBot="1">
      <c r="B37" s="18">
        <v>7</v>
      </c>
      <c r="C37" s="58" t="s">
        <v>82</v>
      </c>
      <c r="D37" s="48">
        <v>1</v>
      </c>
      <c r="E37" s="13">
        <v>6.25E-2</v>
      </c>
      <c r="F37" s="14">
        <v>1</v>
      </c>
      <c r="G37" s="54">
        <v>0</v>
      </c>
      <c r="H37" s="28">
        <v>1</v>
      </c>
      <c r="I37" s="16"/>
      <c r="J37" s="14">
        <v>1</v>
      </c>
      <c r="K37" s="15"/>
      <c r="L37" s="28">
        <v>0</v>
      </c>
      <c r="M37" s="16"/>
      <c r="N37" s="14">
        <v>1</v>
      </c>
      <c r="O37" s="15"/>
      <c r="P37" s="28">
        <v>0</v>
      </c>
      <c r="Q37" s="16"/>
      <c r="R37" s="14">
        <v>0</v>
      </c>
      <c r="S37" s="15"/>
      <c r="T37" s="28">
        <v>0</v>
      </c>
      <c r="U37" s="16"/>
      <c r="V37" s="14">
        <v>0</v>
      </c>
      <c r="W37" s="15"/>
      <c r="X37" s="28">
        <v>0</v>
      </c>
      <c r="Y37" s="16"/>
      <c r="Z37" s="14">
        <v>0</v>
      </c>
      <c r="AA37" s="15"/>
      <c r="AB37" s="28">
        <v>0</v>
      </c>
      <c r="AC37" s="16">
        <f>AB37</f>
        <v>0</v>
      </c>
      <c r="AD37" s="122"/>
      <c r="AE37" s="29">
        <f t="shared" si="2"/>
        <v>3</v>
      </c>
      <c r="AF37" s="30">
        <f t="shared" si="3"/>
        <v>1</v>
      </c>
      <c r="AG37" s="139"/>
    </row>
    <row r="38" spans="1:33" s="8" customFormat="1" ht="21.75" thickTop="1" thickBot="1">
      <c r="A38" s="34"/>
      <c r="B38" s="124" t="s">
        <v>13</v>
      </c>
      <c r="C38" s="125"/>
      <c r="D38" s="27">
        <f>SUM(D31:D37)</f>
        <v>10</v>
      </c>
      <c r="E38" s="20">
        <f>SUM(E31:E37)</f>
        <v>0.375</v>
      </c>
      <c r="F38" s="25">
        <f>SUM(F31:F37)</f>
        <v>12</v>
      </c>
      <c r="G38" s="20"/>
      <c r="H38" s="28">
        <f>SUM(H31:H37)</f>
        <v>5</v>
      </c>
      <c r="I38" s="21">
        <f>SUM(I31:I37)</f>
        <v>0</v>
      </c>
      <c r="J38" s="25">
        <f>SUM(J31:J37)</f>
        <v>13</v>
      </c>
      <c r="K38" s="20"/>
      <c r="L38" s="28">
        <f>SUM(L31:L37)</f>
        <v>5</v>
      </c>
      <c r="M38" s="22">
        <f>SUM(M31:M37)</f>
        <v>0</v>
      </c>
      <c r="N38" s="25">
        <f>SUM(N31:N37)</f>
        <v>12</v>
      </c>
      <c r="O38" s="20"/>
      <c r="P38" s="28">
        <f>SUM(P31:P37)</f>
        <v>5</v>
      </c>
      <c r="Q38" s="22">
        <f>SUM(Q31:Q37)</f>
        <v>0</v>
      </c>
      <c r="R38" s="25">
        <f>SUM(R31:R37)</f>
        <v>4</v>
      </c>
      <c r="S38" s="20"/>
      <c r="T38" s="28">
        <f>SUM(T31:T37)</f>
        <v>0</v>
      </c>
      <c r="U38" s="23">
        <f>SUM(U31:U37)</f>
        <v>0</v>
      </c>
      <c r="V38" s="25">
        <f>SUM(V31:V37)</f>
        <v>4</v>
      </c>
      <c r="W38" s="20"/>
      <c r="X38" s="28">
        <f>SUM(X31:X37)</f>
        <v>0</v>
      </c>
      <c r="Y38" s="24">
        <f>SUM(Y31:Y37)</f>
        <v>0</v>
      </c>
      <c r="Z38" s="25">
        <f>SUM(Z31:Z37)</f>
        <v>2</v>
      </c>
      <c r="AA38" s="20"/>
      <c r="AB38" s="28">
        <f>SUM(AB31:AB37)</f>
        <v>0</v>
      </c>
      <c r="AC38" s="17">
        <f>SUM(AC31:AC37)</f>
        <v>0</v>
      </c>
      <c r="AD38" s="123"/>
      <c r="AE38" s="29">
        <f t="shared" si="2"/>
        <v>47</v>
      </c>
      <c r="AF38" s="26">
        <f>SUM(AF31:AF37)</f>
        <v>15</v>
      </c>
      <c r="AG38" s="139"/>
    </row>
    <row r="39" spans="1:33" s="1" customFormat="1" ht="24.75" thickTop="1">
      <c r="A39" s="2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</row>
    <row r="40" spans="1:33" s="1" customFormat="1" ht="24.75" thickBot="1">
      <c r="A40" s="2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</row>
    <row r="41" spans="1:33" s="1" customFormat="1" ht="32.25" thickTop="1" thickBot="1">
      <c r="A41" s="2"/>
      <c r="B41" s="91" t="s">
        <v>16</v>
      </c>
      <c r="C41" s="92"/>
      <c r="D41" s="93"/>
      <c r="E41" s="33"/>
      <c r="F41" s="2"/>
      <c r="G41" s="2"/>
      <c r="H41" s="94" t="s">
        <v>66</v>
      </c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6"/>
      <c r="W41" s="6"/>
      <c r="X41" s="6"/>
      <c r="Y41" s="2"/>
      <c r="Z41" s="7"/>
      <c r="AA41" s="7"/>
      <c r="AB41" s="7"/>
      <c r="AC41" s="7"/>
      <c r="AD41" s="7"/>
      <c r="AE41" s="7"/>
      <c r="AF41" s="7"/>
      <c r="AG41" s="139"/>
    </row>
    <row r="42" spans="1:33" s="1" customFormat="1" ht="8.25" customHeight="1" thickTop="1" thickBo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9"/>
      <c r="AC42" s="9"/>
      <c r="AD42" s="9"/>
      <c r="AE42" s="9"/>
      <c r="AF42" s="9"/>
      <c r="AG42" s="139"/>
    </row>
    <row r="43" spans="1:33" s="1" customFormat="1" ht="28.5" thickTop="1" thickBot="1">
      <c r="A43" s="2"/>
      <c r="B43" s="91" t="s">
        <v>17</v>
      </c>
      <c r="C43" s="92"/>
      <c r="D43" s="93"/>
      <c r="E43" s="2"/>
      <c r="F43" s="2"/>
      <c r="G43" s="2"/>
      <c r="H43" s="126" t="s">
        <v>38</v>
      </c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8"/>
      <c r="W43" s="6"/>
      <c r="X43" s="6"/>
      <c r="Y43" s="2"/>
      <c r="Z43" s="129" t="s">
        <v>55</v>
      </c>
      <c r="AA43" s="130"/>
      <c r="AB43" s="130"/>
      <c r="AC43" s="130"/>
      <c r="AD43" s="130"/>
      <c r="AE43" s="130"/>
      <c r="AF43" s="131"/>
      <c r="AG43" s="139"/>
    </row>
    <row r="44" spans="1:33" s="1" customFormat="1" ht="6.95" customHeight="1" thickTop="1" thickBot="1">
      <c r="A44" s="2"/>
      <c r="B44" s="50"/>
      <c r="C44" s="51"/>
      <c r="D44" s="50"/>
      <c r="E44" s="2"/>
      <c r="F44" s="2"/>
      <c r="G44" s="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3"/>
      <c r="X44" s="53"/>
      <c r="Y44" s="2"/>
      <c r="Z44" s="49"/>
      <c r="AA44" s="49"/>
      <c r="AB44" s="49"/>
      <c r="AC44" s="49"/>
      <c r="AD44" s="49"/>
      <c r="AE44" s="49"/>
      <c r="AF44" s="49"/>
      <c r="AG44" s="139"/>
    </row>
    <row r="45" spans="1:33" s="2" customFormat="1" ht="27.75" thickTop="1" thickBot="1">
      <c r="B45" s="91" t="s">
        <v>36</v>
      </c>
      <c r="C45" s="93"/>
      <c r="D45" s="31">
        <f>AF57</f>
        <v>14</v>
      </c>
      <c r="E45" s="10"/>
      <c r="H45" s="10"/>
      <c r="I45" s="10"/>
      <c r="J45" s="10"/>
      <c r="K45" s="10"/>
      <c r="L45" s="97" t="s">
        <v>32</v>
      </c>
      <c r="M45" s="98"/>
      <c r="N45" s="98"/>
      <c r="O45" s="98"/>
      <c r="P45" s="98"/>
      <c r="Q45" s="98"/>
      <c r="R45" s="98"/>
      <c r="S45" s="98"/>
      <c r="T45" s="99"/>
      <c r="U45" s="10"/>
      <c r="V45" s="10"/>
      <c r="W45" s="10"/>
      <c r="X45" s="10"/>
      <c r="Y45" s="10"/>
      <c r="Z45" s="100" t="s">
        <v>29</v>
      </c>
      <c r="AA45" s="101"/>
      <c r="AB45" s="101"/>
      <c r="AC45" s="101"/>
      <c r="AD45" s="101"/>
      <c r="AE45" s="101"/>
      <c r="AF45" s="102"/>
      <c r="AG45" s="139"/>
    </row>
    <row r="46" spans="1:33" s="2" customFormat="1" ht="9" customHeight="1" thickTop="1" thickBot="1">
      <c r="C46" s="2" t="s">
        <v>33</v>
      </c>
      <c r="AG46" s="139"/>
    </row>
    <row r="47" spans="1:33" s="1" customFormat="1" ht="24.75" customHeight="1" thickTop="1" thickBot="1">
      <c r="A47" s="2"/>
      <c r="B47" s="140" t="s">
        <v>18</v>
      </c>
      <c r="C47" s="140" t="s">
        <v>27</v>
      </c>
      <c r="D47" s="106" t="s">
        <v>0</v>
      </c>
      <c r="E47" s="143" t="s">
        <v>1</v>
      </c>
      <c r="F47" s="112" t="s">
        <v>2</v>
      </c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4"/>
      <c r="AD47" s="66"/>
      <c r="AE47" s="115" t="s">
        <v>3</v>
      </c>
      <c r="AF47" s="118" t="s">
        <v>15</v>
      </c>
      <c r="AG47" s="139"/>
    </row>
    <row r="48" spans="1:33" s="1" customFormat="1" ht="25.5" thickTop="1" thickBot="1">
      <c r="A48" s="2"/>
      <c r="B48" s="141"/>
      <c r="C48" s="141"/>
      <c r="D48" s="107"/>
      <c r="E48" s="144"/>
      <c r="F48" s="112" t="s">
        <v>4</v>
      </c>
      <c r="G48" s="113"/>
      <c r="H48" s="113"/>
      <c r="I48" s="114"/>
      <c r="J48" s="112" t="s">
        <v>5</v>
      </c>
      <c r="K48" s="113"/>
      <c r="L48" s="113"/>
      <c r="M48" s="114"/>
      <c r="N48" s="112" t="s">
        <v>6</v>
      </c>
      <c r="O48" s="113"/>
      <c r="P48" s="113"/>
      <c r="Q48" s="114"/>
      <c r="R48" s="112" t="s">
        <v>7</v>
      </c>
      <c r="S48" s="113"/>
      <c r="T48" s="113"/>
      <c r="U48" s="114"/>
      <c r="V48" s="112" t="s">
        <v>8</v>
      </c>
      <c r="W48" s="113"/>
      <c r="X48" s="113"/>
      <c r="Y48" s="114"/>
      <c r="Z48" s="112" t="s">
        <v>9</v>
      </c>
      <c r="AA48" s="113"/>
      <c r="AB48" s="113"/>
      <c r="AC48" s="114"/>
      <c r="AD48" s="66"/>
      <c r="AE48" s="116"/>
      <c r="AF48" s="119"/>
      <c r="AG48" s="139"/>
    </row>
    <row r="49" spans="1:33" s="1" customFormat="1" ht="25.5" thickTop="1" thickBot="1">
      <c r="A49" s="2"/>
      <c r="B49" s="142"/>
      <c r="C49" s="142"/>
      <c r="D49" s="108"/>
      <c r="E49" s="145"/>
      <c r="F49" s="67" t="s">
        <v>10</v>
      </c>
      <c r="G49" s="67" t="s">
        <v>11</v>
      </c>
      <c r="H49" s="68" t="s">
        <v>12</v>
      </c>
      <c r="I49" s="67" t="s">
        <v>14</v>
      </c>
      <c r="J49" s="67" t="s">
        <v>10</v>
      </c>
      <c r="K49" s="67" t="s">
        <v>11</v>
      </c>
      <c r="L49" s="68" t="s">
        <v>12</v>
      </c>
      <c r="M49" s="67" t="s">
        <v>14</v>
      </c>
      <c r="N49" s="67" t="s">
        <v>10</v>
      </c>
      <c r="O49" s="67" t="s">
        <v>11</v>
      </c>
      <c r="P49" s="68" t="s">
        <v>12</v>
      </c>
      <c r="Q49" s="67" t="s">
        <v>14</v>
      </c>
      <c r="R49" s="67" t="s">
        <v>10</v>
      </c>
      <c r="S49" s="67" t="s">
        <v>11</v>
      </c>
      <c r="T49" s="68" t="s">
        <v>12</v>
      </c>
      <c r="U49" s="67" t="s">
        <v>14</v>
      </c>
      <c r="V49" s="67" t="s">
        <v>10</v>
      </c>
      <c r="W49" s="67" t="s">
        <v>11</v>
      </c>
      <c r="X49" s="68" t="s">
        <v>12</v>
      </c>
      <c r="Y49" s="67" t="s">
        <v>14</v>
      </c>
      <c r="Z49" s="67" t="s">
        <v>10</v>
      </c>
      <c r="AA49" s="67" t="s">
        <v>11</v>
      </c>
      <c r="AB49" s="68" t="s">
        <v>12</v>
      </c>
      <c r="AC49" s="67" t="s">
        <v>14</v>
      </c>
      <c r="AD49" s="121"/>
      <c r="AE49" s="117"/>
      <c r="AF49" s="120"/>
      <c r="AG49" s="139"/>
    </row>
    <row r="50" spans="1:33" ht="24.75" customHeight="1" thickTop="1" thickBot="1">
      <c r="B50" s="19">
        <v>1</v>
      </c>
      <c r="C50" s="58" t="s">
        <v>83</v>
      </c>
      <c r="D50" s="48">
        <v>2</v>
      </c>
      <c r="E50" s="13">
        <v>6.25E-2</v>
      </c>
      <c r="F50" s="14">
        <v>3</v>
      </c>
      <c r="G50" s="54">
        <v>0</v>
      </c>
      <c r="H50" s="28">
        <v>1</v>
      </c>
      <c r="I50" s="16"/>
      <c r="J50" s="14">
        <v>2</v>
      </c>
      <c r="K50" s="15"/>
      <c r="L50" s="28">
        <v>0</v>
      </c>
      <c r="M50" s="16"/>
      <c r="N50" s="14">
        <v>2</v>
      </c>
      <c r="O50" s="15"/>
      <c r="P50" s="28">
        <v>0</v>
      </c>
      <c r="Q50" s="16"/>
      <c r="R50" s="14">
        <v>1</v>
      </c>
      <c r="S50" s="15"/>
      <c r="T50" s="28">
        <v>1</v>
      </c>
      <c r="U50" s="16"/>
      <c r="V50" s="14">
        <v>1</v>
      </c>
      <c r="W50" s="15"/>
      <c r="X50" s="28">
        <v>0</v>
      </c>
      <c r="Y50" s="16"/>
      <c r="Z50" s="14">
        <v>1</v>
      </c>
      <c r="AA50" s="15"/>
      <c r="AB50" s="28">
        <v>1</v>
      </c>
      <c r="AC50" s="16">
        <f>AB50</f>
        <v>1</v>
      </c>
      <c r="AD50" s="122"/>
      <c r="AE50" s="29">
        <f t="shared" ref="AE50:AE57" si="4">Z50+V50+R50+N50+J50+F50</f>
        <v>10</v>
      </c>
      <c r="AF50" s="30">
        <f t="shared" ref="AF50:AF56" si="5">AB50+X50+T50+P50+L50+H50</f>
        <v>3</v>
      </c>
      <c r="AG50" s="139"/>
    </row>
    <row r="51" spans="1:33" ht="24.75" customHeight="1" thickTop="1" thickBot="1">
      <c r="B51" s="18">
        <v>2</v>
      </c>
      <c r="C51" s="58" t="s">
        <v>84</v>
      </c>
      <c r="D51" s="48">
        <v>1</v>
      </c>
      <c r="E51" s="13">
        <v>6.25E-2</v>
      </c>
      <c r="F51" s="14">
        <v>1</v>
      </c>
      <c r="G51" s="54">
        <v>0</v>
      </c>
      <c r="H51" s="28">
        <v>0</v>
      </c>
      <c r="I51" s="16"/>
      <c r="J51" s="14">
        <v>1</v>
      </c>
      <c r="K51" s="15"/>
      <c r="L51" s="28">
        <v>1</v>
      </c>
      <c r="M51" s="16"/>
      <c r="N51" s="14">
        <v>1</v>
      </c>
      <c r="O51" s="15"/>
      <c r="P51" s="28">
        <v>0</v>
      </c>
      <c r="Q51" s="16"/>
      <c r="R51" s="14">
        <v>0</v>
      </c>
      <c r="S51" s="15"/>
      <c r="T51" s="28">
        <v>0</v>
      </c>
      <c r="U51" s="16"/>
      <c r="V51" s="14">
        <v>0</v>
      </c>
      <c r="W51" s="15"/>
      <c r="X51" s="28">
        <v>0</v>
      </c>
      <c r="Y51" s="16"/>
      <c r="Z51" s="14">
        <v>1</v>
      </c>
      <c r="AA51" s="15"/>
      <c r="AB51" s="28">
        <v>0</v>
      </c>
      <c r="AC51" s="16"/>
      <c r="AD51" s="122"/>
      <c r="AE51" s="29">
        <f t="shared" si="4"/>
        <v>4</v>
      </c>
      <c r="AF51" s="30">
        <f t="shared" si="5"/>
        <v>1</v>
      </c>
      <c r="AG51" s="139"/>
    </row>
    <row r="52" spans="1:33" ht="24.75" customHeight="1" thickTop="1" thickBot="1">
      <c r="B52" s="18">
        <v>3</v>
      </c>
      <c r="C52" s="59" t="s">
        <v>85</v>
      </c>
      <c r="D52" s="48">
        <v>2</v>
      </c>
      <c r="E52" s="13"/>
      <c r="F52" s="14">
        <v>3</v>
      </c>
      <c r="G52" s="54">
        <v>0</v>
      </c>
      <c r="H52" s="28">
        <v>1</v>
      </c>
      <c r="I52" s="16"/>
      <c r="J52" s="14">
        <v>2</v>
      </c>
      <c r="K52" s="15"/>
      <c r="L52" s="28">
        <v>1</v>
      </c>
      <c r="M52" s="16"/>
      <c r="N52" s="14">
        <v>2</v>
      </c>
      <c r="O52" s="15"/>
      <c r="P52" s="28">
        <v>1</v>
      </c>
      <c r="Q52" s="16"/>
      <c r="R52" s="14">
        <v>1</v>
      </c>
      <c r="S52" s="15"/>
      <c r="T52" s="28"/>
      <c r="U52" s="16"/>
      <c r="V52" s="14">
        <v>1</v>
      </c>
      <c r="W52" s="15"/>
      <c r="X52" s="28">
        <v>0</v>
      </c>
      <c r="Y52" s="16"/>
      <c r="Z52" s="14">
        <v>1</v>
      </c>
      <c r="AA52" s="15"/>
      <c r="AB52" s="28">
        <v>0</v>
      </c>
      <c r="AC52" s="16"/>
      <c r="AD52" s="122"/>
      <c r="AE52" s="29">
        <f t="shared" si="4"/>
        <v>10</v>
      </c>
      <c r="AF52" s="30">
        <f t="shared" si="5"/>
        <v>3</v>
      </c>
      <c r="AG52" s="139"/>
    </row>
    <row r="53" spans="1:33" ht="24.75" customHeight="1" thickTop="1" thickBot="1">
      <c r="B53" s="19">
        <v>4</v>
      </c>
      <c r="C53" s="58" t="s">
        <v>86</v>
      </c>
      <c r="D53" s="48">
        <v>1</v>
      </c>
      <c r="E53" s="13">
        <v>6.25E-2</v>
      </c>
      <c r="F53" s="14">
        <v>1</v>
      </c>
      <c r="G53" s="54">
        <v>0</v>
      </c>
      <c r="H53" s="28">
        <v>0</v>
      </c>
      <c r="I53" s="16"/>
      <c r="J53" s="14">
        <v>1</v>
      </c>
      <c r="K53" s="15"/>
      <c r="L53" s="28">
        <v>1</v>
      </c>
      <c r="M53" s="16"/>
      <c r="N53" s="14">
        <v>2</v>
      </c>
      <c r="O53" s="15"/>
      <c r="P53" s="28">
        <v>0</v>
      </c>
      <c r="Q53" s="16"/>
      <c r="R53" s="14">
        <v>0</v>
      </c>
      <c r="S53" s="15"/>
      <c r="T53" s="28">
        <v>0</v>
      </c>
      <c r="U53" s="16"/>
      <c r="V53" s="14">
        <v>1</v>
      </c>
      <c r="W53" s="15"/>
      <c r="X53" s="28">
        <v>0</v>
      </c>
      <c r="Y53" s="16"/>
      <c r="Z53" s="14">
        <v>0</v>
      </c>
      <c r="AA53" s="15"/>
      <c r="AB53" s="28">
        <v>0</v>
      </c>
      <c r="AC53" s="16"/>
      <c r="AD53" s="122"/>
      <c r="AE53" s="29">
        <f t="shared" si="4"/>
        <v>5</v>
      </c>
      <c r="AF53" s="30">
        <f t="shared" si="5"/>
        <v>1</v>
      </c>
      <c r="AG53" s="139"/>
    </row>
    <row r="54" spans="1:33" ht="24.75" customHeight="1" thickTop="1" thickBot="1">
      <c r="B54" s="18">
        <v>5</v>
      </c>
      <c r="C54" s="58" t="s">
        <v>87</v>
      </c>
      <c r="D54" s="48">
        <v>1</v>
      </c>
      <c r="E54" s="13">
        <v>6.25E-2</v>
      </c>
      <c r="F54" s="14">
        <v>1</v>
      </c>
      <c r="G54" s="54">
        <v>0</v>
      </c>
      <c r="H54" s="28">
        <v>0</v>
      </c>
      <c r="I54" s="16"/>
      <c r="J54" s="14">
        <v>1</v>
      </c>
      <c r="K54" s="15"/>
      <c r="L54" s="28">
        <v>0</v>
      </c>
      <c r="M54" s="16"/>
      <c r="N54" s="14">
        <v>1</v>
      </c>
      <c r="O54" s="15"/>
      <c r="P54" s="28">
        <v>1</v>
      </c>
      <c r="Q54" s="16"/>
      <c r="R54" s="14">
        <v>0</v>
      </c>
      <c r="S54" s="15"/>
      <c r="T54" s="28">
        <v>0</v>
      </c>
      <c r="U54" s="16"/>
      <c r="V54" s="14">
        <v>1</v>
      </c>
      <c r="W54" s="15"/>
      <c r="X54" s="28">
        <v>0</v>
      </c>
      <c r="Y54" s="16"/>
      <c r="Z54" s="14">
        <v>1</v>
      </c>
      <c r="AA54" s="15"/>
      <c r="AB54" s="28">
        <v>1</v>
      </c>
      <c r="AC54" s="16"/>
      <c r="AD54" s="122"/>
      <c r="AE54" s="29">
        <f t="shared" si="4"/>
        <v>5</v>
      </c>
      <c r="AF54" s="30">
        <f t="shared" si="5"/>
        <v>2</v>
      </c>
      <c r="AG54" s="139"/>
    </row>
    <row r="55" spans="1:33" ht="25.5" thickTop="1" thickBot="1">
      <c r="B55" s="19">
        <v>6</v>
      </c>
      <c r="C55" s="58" t="s">
        <v>88</v>
      </c>
      <c r="D55" s="48">
        <v>2</v>
      </c>
      <c r="E55" s="13">
        <v>6.25E-2</v>
      </c>
      <c r="F55" s="14">
        <v>1</v>
      </c>
      <c r="G55" s="54">
        <v>0</v>
      </c>
      <c r="H55" s="28">
        <v>1</v>
      </c>
      <c r="I55" s="16"/>
      <c r="J55" s="14">
        <v>2</v>
      </c>
      <c r="K55" s="15"/>
      <c r="L55" s="28">
        <v>1</v>
      </c>
      <c r="M55" s="16"/>
      <c r="N55" s="14">
        <v>2</v>
      </c>
      <c r="O55" s="15"/>
      <c r="P55" s="28">
        <v>0</v>
      </c>
      <c r="Q55" s="16"/>
      <c r="R55" s="14">
        <v>1</v>
      </c>
      <c r="S55" s="15"/>
      <c r="T55" s="28">
        <v>0</v>
      </c>
      <c r="U55" s="16"/>
      <c r="V55" s="14">
        <v>0</v>
      </c>
      <c r="W55" s="15"/>
      <c r="X55" s="28">
        <v>0</v>
      </c>
      <c r="Y55" s="16"/>
      <c r="Z55" s="14">
        <v>0</v>
      </c>
      <c r="AA55" s="15"/>
      <c r="AB55" s="28">
        <v>0</v>
      </c>
      <c r="AC55" s="16">
        <f>AB55</f>
        <v>0</v>
      </c>
      <c r="AD55" s="122"/>
      <c r="AE55" s="29">
        <f t="shared" si="4"/>
        <v>6</v>
      </c>
      <c r="AF55" s="30">
        <f t="shared" si="5"/>
        <v>2</v>
      </c>
      <c r="AG55" s="139"/>
    </row>
    <row r="56" spans="1:33" ht="25.5" thickTop="1" thickBot="1">
      <c r="B56" s="18">
        <v>7</v>
      </c>
      <c r="C56" s="58" t="s">
        <v>89</v>
      </c>
      <c r="D56" s="48">
        <v>1</v>
      </c>
      <c r="E56" s="13">
        <v>6.25E-2</v>
      </c>
      <c r="F56" s="14">
        <v>2</v>
      </c>
      <c r="G56" s="54">
        <v>0</v>
      </c>
      <c r="H56" s="28">
        <v>1</v>
      </c>
      <c r="I56" s="16"/>
      <c r="J56" s="14">
        <v>1</v>
      </c>
      <c r="K56" s="15"/>
      <c r="L56" s="28">
        <v>1</v>
      </c>
      <c r="M56" s="16"/>
      <c r="N56" s="14">
        <v>1</v>
      </c>
      <c r="O56" s="15"/>
      <c r="P56" s="28">
        <v>0</v>
      </c>
      <c r="Q56" s="16"/>
      <c r="R56" s="14">
        <v>0</v>
      </c>
      <c r="S56" s="15"/>
      <c r="T56" s="28">
        <v>0</v>
      </c>
      <c r="U56" s="16"/>
      <c r="V56" s="14">
        <v>1</v>
      </c>
      <c r="W56" s="15"/>
      <c r="X56" s="28">
        <v>0</v>
      </c>
      <c r="Y56" s="16"/>
      <c r="Z56" s="14">
        <v>0</v>
      </c>
      <c r="AA56" s="15"/>
      <c r="AB56" s="28">
        <v>0</v>
      </c>
      <c r="AC56" s="16">
        <f>AB56</f>
        <v>0</v>
      </c>
      <c r="AD56" s="122"/>
      <c r="AE56" s="29">
        <f t="shared" si="4"/>
        <v>5</v>
      </c>
      <c r="AF56" s="30">
        <f t="shared" si="5"/>
        <v>2</v>
      </c>
      <c r="AG56" s="139"/>
    </row>
    <row r="57" spans="1:33" s="8" customFormat="1" ht="21.75" thickTop="1" thickBot="1">
      <c r="A57" s="34"/>
      <c r="B57" s="124" t="s">
        <v>13</v>
      </c>
      <c r="C57" s="125"/>
      <c r="D57" s="27">
        <f>SUM(D50:D56)</f>
        <v>10</v>
      </c>
      <c r="E57" s="20">
        <f>SUM(E50:E56)</f>
        <v>0.375</v>
      </c>
      <c r="F57" s="25">
        <f>SUM(F50:F56)</f>
        <v>12</v>
      </c>
      <c r="G57" s="20"/>
      <c r="H57" s="28">
        <f>SUM(H50:H56)</f>
        <v>4</v>
      </c>
      <c r="I57" s="21">
        <f>SUM(I50:I56)</f>
        <v>0</v>
      </c>
      <c r="J57" s="25">
        <f>SUM(J50:J56)</f>
        <v>10</v>
      </c>
      <c r="K57" s="20"/>
      <c r="L57" s="28">
        <f>SUM(L50:L56)</f>
        <v>5</v>
      </c>
      <c r="M57" s="22">
        <f>SUM(M50:M56)</f>
        <v>0</v>
      </c>
      <c r="N57" s="25">
        <f>SUM(N50:N56)</f>
        <v>11</v>
      </c>
      <c r="O57" s="20"/>
      <c r="P57" s="28">
        <f>SUM(P50:P56)</f>
        <v>2</v>
      </c>
      <c r="Q57" s="22">
        <f>SUM(Q50:Q56)</f>
        <v>0</v>
      </c>
      <c r="R57" s="25">
        <f>SUM(R50:R56)</f>
        <v>3</v>
      </c>
      <c r="S57" s="20"/>
      <c r="T57" s="28">
        <f>SUM(T50:T56)</f>
        <v>1</v>
      </c>
      <c r="U57" s="23">
        <f>SUM(U50:U56)</f>
        <v>0</v>
      </c>
      <c r="V57" s="25">
        <f>SUM(V50:V56)</f>
        <v>5</v>
      </c>
      <c r="W57" s="20"/>
      <c r="X57" s="28">
        <f>SUM(X50:X56)</f>
        <v>0</v>
      </c>
      <c r="Y57" s="24">
        <f>SUM(Y50:Y56)</f>
        <v>0</v>
      </c>
      <c r="Z57" s="25">
        <f>SUM(Z50:Z56)</f>
        <v>4</v>
      </c>
      <c r="AA57" s="20"/>
      <c r="AB57" s="28">
        <f>SUM(AB50:AB56)</f>
        <v>2</v>
      </c>
      <c r="AC57" s="17">
        <f>SUM(AC50:AC56)</f>
        <v>1</v>
      </c>
      <c r="AD57" s="123"/>
      <c r="AE57" s="29">
        <f t="shared" si="4"/>
        <v>45</v>
      </c>
      <c r="AF57" s="26">
        <f>SUM(AF50:AF56)</f>
        <v>14</v>
      </c>
      <c r="AG57" s="139"/>
    </row>
    <row r="58" spans="1:33" s="8" customFormat="1" ht="19.5" thickTop="1"/>
    <row r="59" spans="1:33" s="8" customFormat="1" ht="18.75"/>
    <row r="60" spans="1:33" s="8" customFormat="1">
      <c r="A60" s="34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</row>
    <row r="61" spans="1:33" s="8" customFormat="1" ht="24.75" thickBot="1">
      <c r="A61" s="34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</row>
    <row r="62" spans="1:33" s="1" customFormat="1" ht="32.25" thickTop="1" thickBot="1">
      <c r="A62" s="2"/>
      <c r="B62" s="91" t="s">
        <v>16</v>
      </c>
      <c r="C62" s="92"/>
      <c r="D62" s="93"/>
      <c r="E62" s="33"/>
      <c r="F62" s="2"/>
      <c r="G62" s="2"/>
      <c r="H62" s="94" t="s">
        <v>66</v>
      </c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6"/>
      <c r="W62" s="6"/>
      <c r="X62" s="6"/>
      <c r="Y62" s="2"/>
      <c r="Z62" s="7"/>
      <c r="AA62" s="7"/>
      <c r="AB62" s="7"/>
      <c r="AC62" s="7"/>
      <c r="AD62" s="7"/>
      <c r="AE62" s="7"/>
      <c r="AF62" s="7"/>
      <c r="AG62" s="7"/>
    </row>
    <row r="63" spans="1:33" s="1" customFormat="1" ht="8.25" customHeight="1" thickTop="1" thickBo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9"/>
      <c r="AC63" s="9"/>
      <c r="AD63" s="9"/>
      <c r="AE63" s="9"/>
      <c r="AF63" s="9"/>
      <c r="AG63" s="7"/>
    </row>
    <row r="64" spans="1:33" s="1" customFormat="1" ht="28.5" thickTop="1" thickBot="1">
      <c r="A64" s="2"/>
      <c r="B64" s="91" t="s">
        <v>17</v>
      </c>
      <c r="C64" s="92"/>
      <c r="D64" s="93"/>
      <c r="E64" s="2"/>
      <c r="F64" s="2"/>
      <c r="G64" s="2"/>
      <c r="H64" s="126" t="s">
        <v>38</v>
      </c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8"/>
      <c r="W64" s="6"/>
      <c r="X64" s="6"/>
      <c r="Y64" s="2"/>
      <c r="Z64" s="129" t="s">
        <v>65</v>
      </c>
      <c r="AA64" s="130"/>
      <c r="AB64" s="130"/>
      <c r="AC64" s="130"/>
      <c r="AD64" s="130"/>
      <c r="AE64" s="130"/>
      <c r="AF64" s="131"/>
      <c r="AG64" s="7"/>
    </row>
    <row r="65" spans="1:33" s="1" customFormat="1" ht="6.95" customHeight="1" thickTop="1" thickBot="1">
      <c r="A65" s="2"/>
      <c r="B65" s="50"/>
      <c r="C65" s="51"/>
      <c r="D65" s="50"/>
      <c r="E65" s="2"/>
      <c r="F65" s="2"/>
      <c r="G65" s="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3"/>
      <c r="X65" s="53"/>
      <c r="Y65" s="2"/>
      <c r="Z65" s="49"/>
      <c r="AA65" s="49"/>
      <c r="AB65" s="49"/>
      <c r="AC65" s="49"/>
      <c r="AD65" s="49"/>
      <c r="AE65" s="49"/>
      <c r="AF65" s="49"/>
      <c r="AG65" s="7"/>
    </row>
    <row r="66" spans="1:33" s="2" customFormat="1" ht="27.75" thickTop="1" thickBot="1">
      <c r="B66" s="91" t="s">
        <v>40</v>
      </c>
      <c r="C66" s="93"/>
      <c r="D66" s="31">
        <v>44</v>
      </c>
      <c r="E66" s="10"/>
      <c r="H66" s="132" t="s">
        <v>39</v>
      </c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4"/>
      <c r="W66" s="10"/>
      <c r="X66" s="10"/>
      <c r="Y66" s="10"/>
      <c r="Z66" s="100" t="s">
        <v>37</v>
      </c>
      <c r="AA66" s="101"/>
      <c r="AB66" s="101"/>
      <c r="AC66" s="101"/>
      <c r="AD66" s="101"/>
      <c r="AE66" s="101"/>
      <c r="AF66" s="102"/>
      <c r="AG66" s="7"/>
    </row>
    <row r="67" spans="1:33" s="2" customFormat="1" ht="11.1" customHeight="1" thickTop="1" thickBot="1">
      <c r="Y67" s="10"/>
      <c r="Z67" s="60"/>
      <c r="AA67" s="60"/>
      <c r="AB67" s="60"/>
      <c r="AC67" s="60"/>
      <c r="AD67" s="60"/>
      <c r="AE67" s="60"/>
      <c r="AF67" s="60"/>
      <c r="AG67" s="7"/>
    </row>
    <row r="68" spans="1:33" s="2" customFormat="1" ht="24.95" customHeight="1" thickTop="1" thickBot="1">
      <c r="D68" s="135" t="s">
        <v>41</v>
      </c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36"/>
      <c r="Y68" s="136"/>
      <c r="Z68" s="137"/>
      <c r="AA68" s="61"/>
      <c r="AB68" s="61"/>
      <c r="AC68" s="61"/>
      <c r="AD68" s="61"/>
      <c r="AE68" s="61"/>
      <c r="AF68" s="61"/>
      <c r="AG68" s="7"/>
    </row>
    <row r="69" spans="1:33" s="2" customFormat="1" ht="9.6" customHeight="1" thickTop="1" thickBot="1">
      <c r="AA69" s="60"/>
      <c r="AB69" s="60"/>
      <c r="AC69" s="60"/>
      <c r="AD69" s="60"/>
      <c r="AE69" s="60"/>
      <c r="AF69" s="60"/>
      <c r="AG69" s="7"/>
    </row>
    <row r="70" spans="1:33" s="2" customFormat="1" ht="25.5" thickTop="1" thickBot="1">
      <c r="C70" s="62" t="s">
        <v>42</v>
      </c>
      <c r="D70" s="149"/>
      <c r="E70" s="150"/>
      <c r="F70" s="150"/>
      <c r="G70" s="150"/>
      <c r="H70" s="151"/>
      <c r="I70" s="62"/>
      <c r="J70" s="73" t="s">
        <v>43</v>
      </c>
      <c r="K70" s="73"/>
      <c r="L70" s="73"/>
      <c r="M70" s="73"/>
      <c r="N70" s="73"/>
      <c r="O70" s="63"/>
      <c r="P70" s="90" t="s">
        <v>44</v>
      </c>
      <c r="Q70" s="90"/>
      <c r="R70" s="90"/>
      <c r="S70" s="90"/>
      <c r="T70" s="90"/>
      <c r="U70" s="63"/>
      <c r="V70" s="155" t="s">
        <v>45</v>
      </c>
      <c r="W70" s="155"/>
      <c r="X70" s="155"/>
      <c r="Y70" s="155"/>
      <c r="Z70" s="155"/>
      <c r="AA70" s="63"/>
      <c r="AB70" s="156" t="s">
        <v>51</v>
      </c>
      <c r="AC70" s="156"/>
      <c r="AD70" s="156"/>
      <c r="AE70" s="156"/>
      <c r="AF70" s="156"/>
      <c r="AG70" s="7"/>
    </row>
    <row r="71" spans="1:33" s="2" customFormat="1" ht="25.5" thickTop="1" thickBot="1">
      <c r="C71" s="64" t="s">
        <v>46</v>
      </c>
      <c r="D71"/>
      <c r="E71"/>
      <c r="F71"/>
      <c r="G71"/>
      <c r="H71"/>
      <c r="I71" s="36"/>
      <c r="J71" s="73">
        <f>D38</f>
        <v>10</v>
      </c>
      <c r="K71" s="73"/>
      <c r="L71" s="73"/>
      <c r="M71" s="73"/>
      <c r="N71" s="73"/>
      <c r="O71" s="63"/>
      <c r="P71" s="90">
        <f>D57</f>
        <v>10</v>
      </c>
      <c r="Q71" s="90"/>
      <c r="R71" s="90"/>
      <c r="S71" s="90"/>
      <c r="T71" s="90"/>
      <c r="U71" s="63"/>
      <c r="V71" s="155">
        <v>10</v>
      </c>
      <c r="W71" s="155"/>
      <c r="X71" s="155"/>
      <c r="Y71" s="155"/>
      <c r="Z71" s="155"/>
      <c r="AA71" s="63"/>
      <c r="AB71" s="71">
        <f>D71+J71+P71+V71</f>
        <v>30</v>
      </c>
      <c r="AC71" s="71"/>
      <c r="AD71" s="71"/>
      <c r="AE71" s="71"/>
      <c r="AF71" s="71"/>
      <c r="AG71" s="7"/>
    </row>
    <row r="72" spans="1:33" s="2" customFormat="1" ht="25.5" thickTop="1" thickBot="1">
      <c r="C72" s="64" t="s">
        <v>47</v>
      </c>
      <c r="D72"/>
      <c r="E72"/>
      <c r="F72"/>
      <c r="G72"/>
      <c r="H72"/>
      <c r="I72" s="36"/>
      <c r="J72" s="73">
        <v>41</v>
      </c>
      <c r="K72" s="73"/>
      <c r="L72" s="73"/>
      <c r="M72" s="73"/>
      <c r="N72" s="73"/>
      <c r="O72" s="63"/>
      <c r="P72" s="90">
        <f>AE57</f>
        <v>45</v>
      </c>
      <c r="Q72" s="90"/>
      <c r="R72" s="90"/>
      <c r="S72" s="90"/>
      <c r="T72" s="90"/>
      <c r="U72" s="63"/>
      <c r="V72" s="155">
        <v>47</v>
      </c>
      <c r="W72" s="155"/>
      <c r="X72" s="155"/>
      <c r="Y72" s="155"/>
      <c r="Z72" s="155"/>
      <c r="AA72" s="63"/>
      <c r="AB72" s="71">
        <f>D72+J72+P72+V72</f>
        <v>133</v>
      </c>
      <c r="AC72" s="71"/>
      <c r="AD72" s="71"/>
      <c r="AE72" s="71"/>
      <c r="AF72" s="71"/>
      <c r="AG72" s="7"/>
    </row>
    <row r="73" spans="1:33" s="2" customFormat="1" ht="25.5" thickTop="1" thickBot="1">
      <c r="C73" s="64" t="s">
        <v>48</v>
      </c>
      <c r="D73"/>
      <c r="E73"/>
      <c r="F73"/>
      <c r="G73"/>
      <c r="H73"/>
      <c r="I73" s="36"/>
      <c r="J73" s="73">
        <v>9</v>
      </c>
      <c r="K73" s="73"/>
      <c r="L73" s="73"/>
      <c r="M73" s="73"/>
      <c r="N73" s="73"/>
      <c r="O73" s="63"/>
      <c r="P73" s="90">
        <v>9</v>
      </c>
      <c r="Q73" s="90"/>
      <c r="R73" s="90"/>
      <c r="S73" s="90"/>
      <c r="T73" s="90"/>
      <c r="U73" s="63"/>
      <c r="V73" s="155">
        <v>9</v>
      </c>
      <c r="W73" s="155"/>
      <c r="X73" s="155"/>
      <c r="Y73" s="155"/>
      <c r="Z73" s="155"/>
      <c r="AA73" s="63"/>
      <c r="AB73" s="71">
        <v>27</v>
      </c>
      <c r="AC73" s="71"/>
      <c r="AD73" s="71"/>
      <c r="AE73" s="71"/>
      <c r="AF73" s="71"/>
      <c r="AG73" s="7"/>
    </row>
    <row r="74" spans="1:33" s="2" customFormat="1" ht="25.5" thickTop="1" thickBot="1">
      <c r="C74" s="65" t="s">
        <v>49</v>
      </c>
      <c r="D74"/>
      <c r="E74"/>
      <c r="F74"/>
      <c r="G74"/>
      <c r="H74"/>
      <c r="I74" s="63"/>
      <c r="J74" s="73">
        <v>3</v>
      </c>
      <c r="K74" s="73"/>
      <c r="L74" s="73"/>
      <c r="M74" s="73"/>
      <c r="N74" s="73"/>
      <c r="O74" s="63"/>
      <c r="P74" s="90">
        <v>3</v>
      </c>
      <c r="Q74" s="90"/>
      <c r="R74" s="90"/>
      <c r="S74" s="90"/>
      <c r="T74" s="90"/>
      <c r="U74" s="63"/>
      <c r="V74" s="155">
        <v>3</v>
      </c>
      <c r="W74" s="155"/>
      <c r="X74" s="155"/>
      <c r="Y74" s="155"/>
      <c r="Z74" s="155"/>
      <c r="AA74" s="63"/>
      <c r="AB74" s="71">
        <f t="shared" ref="AB71:AB76" si="6">D74+J74+P74+V74</f>
        <v>9</v>
      </c>
      <c r="AC74" s="71"/>
      <c r="AD74" s="71"/>
      <c r="AE74" s="71"/>
      <c r="AF74" s="71"/>
      <c r="AG74" s="7"/>
    </row>
    <row r="75" spans="1:33" s="2" customFormat="1" ht="25.5" thickTop="1" thickBot="1">
      <c r="C75" s="64" t="s">
        <v>50</v>
      </c>
      <c r="D75"/>
      <c r="E75"/>
      <c r="F75"/>
      <c r="G75"/>
      <c r="H75"/>
      <c r="I75" s="63"/>
      <c r="J75" s="73">
        <v>2</v>
      </c>
      <c r="K75" s="73"/>
      <c r="L75" s="73"/>
      <c r="M75" s="73"/>
      <c r="N75" s="73"/>
      <c r="O75" s="63"/>
      <c r="P75" s="90">
        <v>2</v>
      </c>
      <c r="Q75" s="90"/>
      <c r="R75" s="90"/>
      <c r="S75" s="90"/>
      <c r="T75" s="90"/>
      <c r="U75" s="63"/>
      <c r="V75" s="155">
        <v>1</v>
      </c>
      <c r="W75" s="155"/>
      <c r="X75" s="155"/>
      <c r="Y75" s="155"/>
      <c r="Z75" s="155"/>
      <c r="AA75" s="63"/>
      <c r="AB75" s="71">
        <f t="shared" si="6"/>
        <v>5</v>
      </c>
      <c r="AC75" s="71"/>
      <c r="AD75" s="71"/>
      <c r="AE75" s="71"/>
      <c r="AF75" s="71"/>
      <c r="AG75" s="7"/>
    </row>
    <row r="76" spans="1:33" s="2" customFormat="1" ht="25.5" thickTop="1" thickBot="1">
      <c r="C76" s="64" t="s">
        <v>52</v>
      </c>
      <c r="D76" s="152"/>
      <c r="E76" s="153"/>
      <c r="F76" s="153"/>
      <c r="G76" s="153"/>
      <c r="H76" s="154"/>
      <c r="I76" s="36"/>
      <c r="J76" s="138">
        <v>15</v>
      </c>
      <c r="K76" s="73"/>
      <c r="L76" s="73"/>
      <c r="M76" s="73"/>
      <c r="N76" s="73"/>
      <c r="O76" s="63"/>
      <c r="P76" s="157">
        <f>AF57</f>
        <v>14</v>
      </c>
      <c r="Q76" s="90"/>
      <c r="R76" s="90"/>
      <c r="S76" s="90"/>
      <c r="T76" s="90"/>
      <c r="U76" s="63"/>
      <c r="V76" s="158">
        <v>15</v>
      </c>
      <c r="W76" s="155"/>
      <c r="X76" s="155"/>
      <c r="Y76" s="155"/>
      <c r="Z76" s="155"/>
      <c r="AA76" s="63"/>
      <c r="AB76" s="162">
        <v>44</v>
      </c>
      <c r="AC76" s="72"/>
      <c r="AD76" s="72"/>
      <c r="AE76" s="72"/>
      <c r="AF76" s="72"/>
      <c r="AG76" s="7"/>
    </row>
    <row r="77" spans="1:33" s="1" customFormat="1" ht="9.6" customHeight="1" thickTop="1" thickBo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1:33" s="32" customFormat="1" ht="27" customHeight="1" thickTop="1" thickBot="1">
      <c r="A78" s="35"/>
      <c r="B78" s="74" t="s">
        <v>53</v>
      </c>
      <c r="C78" s="75"/>
      <c r="D78" s="80" t="s">
        <v>0</v>
      </c>
      <c r="E78" s="83" t="s">
        <v>1</v>
      </c>
      <c r="F78" s="86" t="s">
        <v>19</v>
      </c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37"/>
      <c r="AE78" s="88" t="s">
        <v>23</v>
      </c>
      <c r="AF78" s="88"/>
      <c r="AG78" s="35"/>
    </row>
    <row r="79" spans="1:33" s="32" customFormat="1" ht="37.5" thickTop="1" thickBot="1">
      <c r="A79" s="35"/>
      <c r="B79" s="76"/>
      <c r="C79" s="77"/>
      <c r="D79" s="81"/>
      <c r="E79" s="84"/>
      <c r="F79" s="89" t="s">
        <v>20</v>
      </c>
      <c r="G79" s="89"/>
      <c r="H79" s="89"/>
      <c r="I79" s="89"/>
      <c r="J79" s="89"/>
      <c r="K79" s="89"/>
      <c r="L79" s="89"/>
      <c r="M79" s="89"/>
      <c r="N79" s="89" t="s">
        <v>21</v>
      </c>
      <c r="O79" s="89"/>
      <c r="P79" s="89"/>
      <c r="Q79" s="89"/>
      <c r="R79" s="89"/>
      <c r="S79" s="89"/>
      <c r="T79" s="89"/>
      <c r="U79" s="89"/>
      <c r="V79" s="89" t="s">
        <v>30</v>
      </c>
      <c r="W79" s="89"/>
      <c r="X79" s="89"/>
      <c r="Y79" s="89"/>
      <c r="Z79" s="89"/>
      <c r="AA79" s="89"/>
      <c r="AB79" s="89"/>
      <c r="AC79" s="89"/>
      <c r="AD79" s="38"/>
      <c r="AE79" s="39" t="s">
        <v>24</v>
      </c>
      <c r="AF79" s="40" t="s">
        <v>25</v>
      </c>
      <c r="AG79" s="35"/>
    </row>
    <row r="80" spans="1:33" s="32" customFormat="1" ht="25.5" thickTop="1" thickBot="1">
      <c r="A80" s="35"/>
      <c r="B80" s="76"/>
      <c r="C80" s="77"/>
      <c r="D80" s="82"/>
      <c r="E80" s="85"/>
      <c r="F80" s="89" t="s">
        <v>57</v>
      </c>
      <c r="G80" s="89"/>
      <c r="H80" s="89"/>
      <c r="I80" s="89"/>
      <c r="J80" s="89"/>
      <c r="K80" s="89"/>
      <c r="L80" s="89"/>
      <c r="M80" s="89"/>
      <c r="N80" s="89" t="s">
        <v>58</v>
      </c>
      <c r="O80" s="89"/>
      <c r="P80" s="89"/>
      <c r="Q80" s="89"/>
      <c r="R80" s="89"/>
      <c r="S80" s="89"/>
      <c r="T80" s="89"/>
      <c r="U80" s="89"/>
      <c r="V80" s="89" t="s">
        <v>59</v>
      </c>
      <c r="W80" s="89"/>
      <c r="X80" s="89"/>
      <c r="Y80" s="89"/>
      <c r="Z80" s="89"/>
      <c r="AA80" s="89"/>
      <c r="AB80" s="89"/>
      <c r="AC80" s="89"/>
      <c r="AD80" s="41"/>
      <c r="AE80" s="42">
        <f>AB72</f>
        <v>133</v>
      </c>
      <c r="AF80" s="43">
        <v>44</v>
      </c>
      <c r="AG80" s="35"/>
    </row>
    <row r="81" spans="1:33" s="32" customFormat="1" ht="25.5" thickTop="1" thickBot="1">
      <c r="A81" s="35"/>
      <c r="B81" s="78"/>
      <c r="C81" s="79"/>
      <c r="D81" s="44" t="s">
        <v>22</v>
      </c>
      <c r="E81" s="45" t="e">
        <f>E36+#REF!+#REF!</f>
        <v>#REF!</v>
      </c>
      <c r="F81" s="146" t="s">
        <v>60</v>
      </c>
      <c r="G81" s="146"/>
      <c r="H81" s="146"/>
      <c r="I81" s="146"/>
      <c r="J81" s="146"/>
      <c r="K81" s="146"/>
      <c r="L81" s="146"/>
      <c r="M81" s="46"/>
      <c r="N81" s="147" t="s">
        <v>61</v>
      </c>
      <c r="O81" s="147"/>
      <c r="P81" s="147"/>
      <c r="Q81" s="147"/>
      <c r="R81" s="147"/>
      <c r="S81" s="147"/>
      <c r="T81" s="147"/>
      <c r="U81" s="46"/>
      <c r="V81" s="146" t="s">
        <v>62</v>
      </c>
      <c r="W81" s="146"/>
      <c r="X81" s="146"/>
      <c r="Y81" s="146"/>
      <c r="Z81" s="146"/>
      <c r="AA81" s="146"/>
      <c r="AB81" s="146"/>
      <c r="AC81" s="146"/>
      <c r="AD81" s="47" t="e">
        <f>AD$39+#REF!</f>
        <v>#REF!</v>
      </c>
      <c r="AE81" s="148" t="s">
        <v>31</v>
      </c>
      <c r="AF81" s="148"/>
      <c r="AG81" s="35"/>
    </row>
    <row r="82" spans="1:33" s="1" customFormat="1">
      <c r="A82" s="2"/>
      <c r="B82" s="70" t="s">
        <v>63</v>
      </c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2"/>
    </row>
    <row r="83" spans="1:33" s="1" customFormat="1">
      <c r="A83" s="2"/>
      <c r="B83" s="70" t="s">
        <v>64</v>
      </c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2"/>
    </row>
    <row r="84" spans="1:33" s="1" customFormat="1">
      <c r="A84" s="2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2"/>
    </row>
  </sheetData>
  <mergeCells count="128">
    <mergeCell ref="AG22:AG38"/>
    <mergeCell ref="B24:D24"/>
    <mergeCell ref="H24:V24"/>
    <mergeCell ref="Z24:AF24"/>
    <mergeCell ref="B26:C26"/>
    <mergeCell ref="Z26:AF26"/>
    <mergeCell ref="AE28:AE30"/>
    <mergeCell ref="C28:C30"/>
    <mergeCell ref="AF28:AF30"/>
    <mergeCell ref="J29:M29"/>
    <mergeCell ref="N29:Q29"/>
    <mergeCell ref="R29:U29"/>
    <mergeCell ref="B22:D22"/>
    <mergeCell ref="H22:V22"/>
    <mergeCell ref="D28:D30"/>
    <mergeCell ref="E28:E30"/>
    <mergeCell ref="B38:C38"/>
    <mergeCell ref="B28:B30"/>
    <mergeCell ref="V29:Y29"/>
    <mergeCell ref="Z29:AC29"/>
    <mergeCell ref="F28:AC28"/>
    <mergeCell ref="F29:I29"/>
    <mergeCell ref="AD30:AD38"/>
    <mergeCell ref="F81:L81"/>
    <mergeCell ref="N81:T81"/>
    <mergeCell ref="V81:AC81"/>
    <mergeCell ref="AE81:AF81"/>
    <mergeCell ref="D70:H70"/>
    <mergeCell ref="D76:H76"/>
    <mergeCell ref="V73:Z73"/>
    <mergeCell ref="J70:N70"/>
    <mergeCell ref="P70:T70"/>
    <mergeCell ref="V70:Z70"/>
    <mergeCell ref="AB70:AF70"/>
    <mergeCell ref="J71:N71"/>
    <mergeCell ref="J72:N72"/>
    <mergeCell ref="P72:T72"/>
    <mergeCell ref="P76:T76"/>
    <mergeCell ref="P73:T73"/>
    <mergeCell ref="V71:Z71"/>
    <mergeCell ref="V72:Z72"/>
    <mergeCell ref="V76:Z76"/>
    <mergeCell ref="P74:T74"/>
    <mergeCell ref="P75:T75"/>
    <mergeCell ref="V74:Z74"/>
    <mergeCell ref="V75:Z75"/>
    <mergeCell ref="B64:D64"/>
    <mergeCell ref="H64:V64"/>
    <mergeCell ref="Z64:AF64"/>
    <mergeCell ref="B66:C66"/>
    <mergeCell ref="Z66:AF66"/>
    <mergeCell ref="H66:V66"/>
    <mergeCell ref="D68:Z68"/>
    <mergeCell ref="J76:N76"/>
    <mergeCell ref="AG41:AG57"/>
    <mergeCell ref="Z43:AF43"/>
    <mergeCell ref="B45:C45"/>
    <mergeCell ref="L45:T45"/>
    <mergeCell ref="B47:B49"/>
    <mergeCell ref="C47:C49"/>
    <mergeCell ref="D47:D49"/>
    <mergeCell ref="E47:E49"/>
    <mergeCell ref="F47:AC47"/>
    <mergeCell ref="AE47:AE49"/>
    <mergeCell ref="AF47:AF49"/>
    <mergeCell ref="F48:I48"/>
    <mergeCell ref="J48:M48"/>
    <mergeCell ref="N48:Q48"/>
    <mergeCell ref="R48:U48"/>
    <mergeCell ref="V48:Y48"/>
    <mergeCell ref="AD49:AD57"/>
    <mergeCell ref="B43:D43"/>
    <mergeCell ref="H43:V43"/>
    <mergeCell ref="B57:C57"/>
    <mergeCell ref="Z45:AF45"/>
    <mergeCell ref="B1:D1"/>
    <mergeCell ref="H1:V1"/>
    <mergeCell ref="B3:D3"/>
    <mergeCell ref="H3:V3"/>
    <mergeCell ref="Z3:AF3"/>
    <mergeCell ref="B62:D62"/>
    <mergeCell ref="H62:V62"/>
    <mergeCell ref="B41:D41"/>
    <mergeCell ref="H41:V41"/>
    <mergeCell ref="L26:T26"/>
    <mergeCell ref="B5:C5"/>
    <mergeCell ref="L5:T5"/>
    <mergeCell ref="Z5:AF5"/>
    <mergeCell ref="B7:B9"/>
    <mergeCell ref="C7:C9"/>
    <mergeCell ref="D7:D9"/>
    <mergeCell ref="E7:E9"/>
    <mergeCell ref="F7:AC7"/>
    <mergeCell ref="AE7:AE9"/>
    <mergeCell ref="AF7:AF9"/>
    <mergeCell ref="F8:I8"/>
    <mergeCell ref="J8:M8"/>
    <mergeCell ref="Z8:AC8"/>
    <mergeCell ref="AD9:AD19"/>
    <mergeCell ref="B19:C19"/>
    <mergeCell ref="N8:Q8"/>
    <mergeCell ref="R8:U8"/>
    <mergeCell ref="V8:Y8"/>
    <mergeCell ref="Z48:AC48"/>
    <mergeCell ref="B84:AF84"/>
    <mergeCell ref="AB71:AF71"/>
    <mergeCell ref="AB72:AF72"/>
    <mergeCell ref="AB76:AF76"/>
    <mergeCell ref="AB73:AF73"/>
    <mergeCell ref="AB74:AF74"/>
    <mergeCell ref="AB75:AF75"/>
    <mergeCell ref="J74:N74"/>
    <mergeCell ref="J75:N75"/>
    <mergeCell ref="B82:AF82"/>
    <mergeCell ref="B83:AF83"/>
    <mergeCell ref="B78:C81"/>
    <mergeCell ref="D78:D80"/>
    <mergeCell ref="E78:E80"/>
    <mergeCell ref="F78:AC78"/>
    <mergeCell ref="AE78:AF78"/>
    <mergeCell ref="F79:M79"/>
    <mergeCell ref="N79:U79"/>
    <mergeCell ref="V79:AC79"/>
    <mergeCell ref="F80:M80"/>
    <mergeCell ref="N80:U80"/>
    <mergeCell ref="V80:AC80"/>
    <mergeCell ref="J73:N73"/>
    <mergeCell ref="P71:T71"/>
  </mergeCells>
  <pageMargins left="0.7" right="0.7" top="0.75" bottom="0.75" header="0.3" footer="0.3"/>
  <pageSetup paperSize="9" orientation="landscape" r:id="rId1"/>
  <ignoredErrors>
    <ignoredError sqref="D45 D26 D5 AB74:AB75 J71 P71:P7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الدراسات الإسلامية 1م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Dell</cp:lastModifiedBy>
  <cp:lastPrinted>2022-02-23T10:30:46Z</cp:lastPrinted>
  <dcterms:created xsi:type="dcterms:W3CDTF">1996-10-14T23:33:28Z</dcterms:created>
  <dcterms:modified xsi:type="dcterms:W3CDTF">2022-02-24T09:42:16Z</dcterms:modified>
</cp:coreProperties>
</file>