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AD\Desktop\"/>
    </mc:Choice>
  </mc:AlternateContent>
  <xr:revisionPtr revIDLastSave="0" documentId="8_{A1705F2D-C04B-45BD-8325-52414088E6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دراسات  - 5ب - ف1 - للنشر" sheetId="23" r:id="rId1"/>
  </sheets>
  <calcPr calcId="181029"/>
  <fileRecoveryPr repairLoad="1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8" i="23" l="1"/>
  <c r="AE53" i="23" s="1"/>
  <c r="AE57" i="23" s="1"/>
  <c r="AF38" i="23"/>
  <c r="AF53" i="23" s="1"/>
  <c r="AF57" i="23" s="1"/>
  <c r="AC19" i="23"/>
  <c r="E53" i="23"/>
  <c r="G53" i="23"/>
  <c r="I53" i="23"/>
  <c r="K53" i="23"/>
  <c r="M53" i="23"/>
  <c r="O53" i="23"/>
  <c r="Q53" i="23"/>
  <c r="S53" i="23"/>
  <c r="U53" i="23"/>
  <c r="W53" i="23"/>
  <c r="Y53" i="23"/>
  <c r="AA53" i="23"/>
  <c r="AB38" i="23"/>
  <c r="AB53" i="23" s="1"/>
  <c r="Z38" i="23"/>
  <c r="Z53" i="23" s="1"/>
  <c r="Y38" i="23"/>
  <c r="X38" i="23"/>
  <c r="X53" i="23" s="1"/>
  <c r="V38" i="23"/>
  <c r="V53" i="23" s="1"/>
  <c r="U38" i="23"/>
  <c r="T38" i="23"/>
  <c r="T53" i="23" s="1"/>
  <c r="R38" i="23"/>
  <c r="R53" i="23" s="1"/>
  <c r="Q38" i="23"/>
  <c r="P38" i="23"/>
  <c r="P53" i="23" s="1"/>
  <c r="N38" i="23"/>
  <c r="N53" i="23" s="1"/>
  <c r="M38" i="23"/>
  <c r="L38" i="23"/>
  <c r="L53" i="23" s="1"/>
  <c r="J38" i="23"/>
  <c r="J53" i="23" s="1"/>
  <c r="I38" i="23"/>
  <c r="H38" i="23"/>
  <c r="H53" i="23" s="1"/>
  <c r="F38" i="23"/>
  <c r="F53" i="23" s="1"/>
  <c r="E38" i="23"/>
  <c r="D38" i="23"/>
  <c r="D53" i="23" s="1"/>
  <c r="AC53" i="23"/>
  <c r="AC37" i="23"/>
  <c r="AC33" i="23"/>
  <c r="AD53" i="23"/>
  <c r="AC38" i="23" l="1"/>
</calcChain>
</file>

<file path=xl/sharedStrings.xml><?xml version="1.0" encoding="utf-8"?>
<sst xmlns="http://schemas.openxmlformats.org/spreadsheetml/2006/main" count="169" uniqueCount="57">
  <si>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</si>
  <si>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</si>
  <si>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</si>
  <si>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</si>
  <si>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</si>
  <si>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</si>
  <si>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</si>
  <si>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</si>
  <si>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</si>
  <si>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</si>
  <si>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</si>
  <si>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</si>
  <si>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</si>
  <si>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</si>
  <si>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</si>
  <si>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</si>
  <si>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</si>
  <si>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</si>
  <si>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</si>
  <si>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</si>
  <si>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</si>
  <si>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</si>
  <si>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</si>
  <si>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</si>
  <si>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</si>
  <si>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</si>
  <si>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</si>
  <si>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</si>
  <si>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</si>
  <si>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</si>
  <si>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</si>
  <si>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</si>
  <si>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</si>
  <si>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</si>
  <si>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</si>
  <si>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</si>
  <si>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</si>
  <si>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</si>
  <si>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</si>
  <si>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 xml:space="preserve"> الخلفاء الراشدون رضي الله عنهم</t>
  </si>
  <si>
    <t xml:space="preserve"> الخليفة أبوبكر الصديق رضي الله عنه</t>
  </si>
  <si>
    <t xml:space="preserve"> الخليفة عمر بن الخطاب رضي الله عنه</t>
  </si>
  <si>
    <t xml:space="preserve"> الخليفة عثمان بن عفان رضي الله عنه</t>
  </si>
  <si>
    <t>الخليفة علي بن أبي طالب رضي الله عنه</t>
  </si>
  <si>
    <t xml:space="preserve"> الدولة الأموية</t>
  </si>
  <si>
    <t xml:space="preserve"> الدولة العباسية</t>
  </si>
  <si>
    <t xml:space="preserve"> الحضارة الإسلامية</t>
  </si>
  <si>
    <t xml:space="preserve"> الموقع والحدود</t>
  </si>
  <si>
    <t xml:space="preserve"> مظاهر السطح</t>
  </si>
  <si>
    <t xml:space="preserve"> المناطق الرملية</t>
  </si>
  <si>
    <t xml:space="preserve"> الأودية</t>
  </si>
  <si>
    <t xml:space="preserve"> المناطق الساحلية والجزر</t>
  </si>
  <si>
    <t xml:space="preserve"> المناطق الإدارية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</si>
  <si>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</si>
  <si>
    <t>إعداد أ. احمد شعبان احمد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</si>
  <si>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</si>
  <si>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الخامس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</si>
</sst>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1"/>
      <color indexed="8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23" applyNumberFormat="0" applyAlignment="0" applyProtection="0"/>
    <xf numFmtId="0" fontId="58" fillId="17" borderId="24" applyNumberFormat="0" applyAlignment="0" applyProtection="0"/>
    <xf numFmtId="0" fontId="59" fillId="17" borderId="23" applyNumberFormat="0" applyAlignment="0" applyProtection="0"/>
    <xf numFmtId="0" fontId="60" fillId="0" borderId="25" applyNumberFormat="0" applyFill="0" applyAlignment="0" applyProtection="0"/>
    <xf numFmtId="0" fontId="61" fillId="18" borderId="2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8" applyNumberFormat="0" applyFill="0" applyAlignment="0" applyProtection="0"/>
    <xf numFmtId="0" fontId="6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5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4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6" fillId="5" borderId="5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20" fillId="7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5" xfId="0" applyNumberFormat="1" applyFont="1" applyFill="1" applyBorder="1" applyAlignment="1" applyProtection="1">
      <alignment horizontal="center" vertical="center" wrapText="1" readingOrder="2"/>
    </xf>
    <xf numFmtId="0" fontId="39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2" fontId="36" fillId="4" borderId="16" xfId="0" applyNumberFormat="1" applyFont="1" applyFill="1" applyBorder="1" applyAlignment="1" applyProtection="1">
      <alignment horizontal="center" vertical="center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0" fillId="12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16" xfId="0" applyNumberFormat="1" applyFont="1" applyFill="1" applyBorder="1" applyAlignment="1" applyProtection="1">
      <alignment horizontal="center" vertical="center" readingOrder="2"/>
    </xf>
    <xf numFmtId="2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0" fontId="47" fillId="6" borderId="16" xfId="0" applyNumberFormat="1" applyFont="1" applyFill="1" applyBorder="1" applyAlignment="1" applyProtection="1">
      <alignment horizontal="center" vertical="center" readingOrder="2"/>
    </xf>
    <xf numFmtId="1" fontId="48" fillId="6" borderId="16" xfId="0" applyNumberFormat="1" applyFont="1" applyFill="1" applyBorder="1" applyAlignment="1" applyProtection="1">
      <alignment horizontal="center" vertical="center" readingOrder="2"/>
    </xf>
    <xf numFmtId="1" fontId="37" fillId="6" borderId="5" xfId="0" applyNumberFormat="1" applyFont="1" applyFill="1" applyBorder="1" applyAlignment="1" applyProtection="1">
      <alignment horizontal="center" vertical="center" readingOrder="2"/>
    </xf>
    <xf numFmtId="0" fontId="49" fillId="6" borderId="5" xfId="0" applyNumberFormat="1" applyFont="1" applyFill="1" applyBorder="1" applyAlignment="1" applyProtection="1">
      <alignment horizontal="center" vertical="center" readingOrder="2"/>
    </xf>
    <xf numFmtId="1" fontId="49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66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8" fillId="0" borderId="12" xfId="0" applyNumberFormat="1" applyFont="1" applyFill="1" applyBorder="1" applyAlignment="1" applyProtection="1">
      <alignment vertical="center" readingOrder="2"/>
    </xf>
    <xf numFmtId="0" fontId="38" fillId="0" borderId="6" xfId="0" applyNumberFormat="1" applyFont="1" applyFill="1" applyBorder="1" applyAlignment="1" applyProtection="1">
      <alignment vertical="center" readingOrder="2"/>
    </xf>
    <xf numFmtId="1" fontId="20" fillId="8" borderId="29" xfId="0" applyNumberFormat="1" applyFont="1" applyFill="1" applyBorder="1" applyAlignment="1" applyProtection="1">
      <alignment horizontal="center" vertical="center" wrapText="1" readingOrder="2"/>
    </xf>
    <xf numFmtId="0" fontId="20" fillId="8" borderId="30" xfId="0" applyNumberFormat="1" applyFont="1" applyFill="1" applyBorder="1" applyAlignment="1" applyProtection="1">
      <alignment horizontal="center" vertical="center" wrapText="1" readingOrder="2"/>
    </xf>
    <xf numFmtId="1" fontId="20" fillId="7" borderId="29" xfId="0" applyNumberFormat="1" applyFont="1" applyFill="1" applyBorder="1" applyAlignment="1" applyProtection="1">
      <alignment horizontal="center" vertical="center" wrapText="1" readingOrder="2"/>
    </xf>
    <xf numFmtId="0" fontId="20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6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0" fontId="4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0" borderId="5" xfId="0" applyNumberFormat="1" applyFont="1" applyFill="1" applyBorder="1" applyAlignment="1" applyProtection="1">
      <alignment horizontal="center" vertical="center" wrapText="1" readingOrder="2"/>
    </xf>
    <xf numFmtId="0" fontId="36" fillId="12" borderId="5" xfId="0" applyNumberFormat="1" applyFont="1" applyFill="1" applyBorder="1" applyAlignment="1" applyProtection="1">
      <alignment horizontal="center" vertical="center" wrapText="1" readingOrder="2"/>
    </xf>
    <xf numFmtId="0" fontId="36" fillId="9" borderId="5" xfId="0" applyNumberFormat="1" applyFont="1" applyFill="1" applyBorder="1" applyAlignment="1" applyProtection="1">
      <alignment horizontal="center" vertical="center" wrapText="1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38" fillId="0" borderId="12" xfId="0" applyNumberFormat="1" applyFont="1" applyFill="1" applyBorder="1" applyAlignment="1" applyProtection="1">
      <alignment horizontal="center" vertical="center" readingOrder="2"/>
    </xf>
    <xf numFmtId="0" fontId="67" fillId="6" borderId="16" xfId="46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2" fontId="41" fillId="3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0" fontId="40" fillId="0" borderId="16" xfId="0" applyNumberFormat="1" applyFont="1" applyFill="1" applyBorder="1" applyAlignment="1" applyProtection="1">
      <alignment horizontal="center" vertical="center" readingOrder="2"/>
    </xf>
    <xf numFmtId="1" fontId="36" fillId="12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1" fontId="68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7" fillId="12" borderId="16" xfId="46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2" fontId="41" fillId="3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0" fontId="40" fillId="0" borderId="16" xfId="0" applyNumberFormat="1" applyFont="1" applyFill="1" applyBorder="1" applyAlignment="1" applyProtection="1">
      <alignment horizontal="center" vertical="center" readingOrder="2"/>
    </xf>
    <xf numFmtId="1" fontId="36" fillId="12" borderId="16" xfId="0" applyNumberFormat="1" applyFont="1" applyFill="1" applyBorder="1" applyAlignment="1" applyProtection="1">
      <alignment horizontal="center" vertical="center" readingOrder="2"/>
    </xf>
    <xf numFmtId="1" fontId="69" fillId="6" borderId="16" xfId="0" applyNumberFormat="1" applyFont="1" applyFill="1" applyBorder="1" applyAlignment="1" applyProtection="1">
      <alignment horizontal="center" vertical="center" readingOrder="2"/>
    </xf>
    <xf numFmtId="1" fontId="68" fillId="0" borderId="16" xfId="0" applyNumberFormat="1" applyFont="1" applyFill="1" applyBorder="1" applyAlignment="1" applyProtection="1">
      <alignment horizontal="center" vertical="center" readingOrder="2"/>
    </xf>
    <xf numFmtId="1" fontId="70" fillId="12" borderId="16" xfId="0" applyNumberFormat="1" applyFont="1" applyFill="1" applyBorder="1" applyAlignment="1" applyProtection="1">
      <alignment horizontal="center" vertical="center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42</xdr:row>
      <xdr:rowOff>44450</xdr:rowOff>
    </xdr:from>
    <xdr:to>
      <xdr:col>31</xdr:col>
      <xdr:colOff>298450</xdr:colOff>
      <xdr:row>43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9"/>
  <sheetViews>
    <sheetView rightToLeft="1" tabSelected="1" workbookViewId="0">
      <selection activeCell="H43" sqref="H43:V43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60" t="s">
        <v>16</v>
      </c>
      <c r="C1" s="61"/>
      <c r="D1" s="62"/>
      <c r="E1" s="9"/>
      <c r="H1" s="63" t="s">
        <v>53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8"/>
      <c r="X1" s="8"/>
      <c r="Z1" s="10"/>
      <c r="AA1" s="10"/>
      <c r="AB1" s="10"/>
      <c r="AC1" s="10"/>
      <c r="AD1" s="10"/>
      <c r="AE1" s="10"/>
      <c r="AF1" s="10"/>
      <c r="AG1" s="56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56"/>
    </row>
    <row r="3" spans="1:148" s="1" customFormat="1" ht="28.5" thickTop="1" thickBot="1" x14ac:dyDescent="0.25">
      <c r="B3" s="60" t="s">
        <v>17</v>
      </c>
      <c r="C3" s="61"/>
      <c r="D3" s="62"/>
      <c r="E3" s="2"/>
      <c r="H3" s="63" t="s">
        <v>30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8"/>
      <c r="X3" s="8"/>
      <c r="Z3" s="66" t="s">
        <v>54</v>
      </c>
      <c r="AA3" s="67"/>
      <c r="AB3" s="67"/>
      <c r="AC3" s="67"/>
      <c r="AD3" s="67"/>
      <c r="AE3" s="67"/>
      <c r="AF3" s="68"/>
      <c r="AG3" s="56"/>
    </row>
    <row r="4" spans="1:148" s="1" customFormat="1" ht="5.45" customHeight="1" thickTop="1" thickBot="1" x14ac:dyDescent="0.25">
      <c r="AG4" s="56"/>
    </row>
    <row r="5" spans="1:148" s="2" customFormat="1" ht="27.75" thickTop="1" thickBot="1" x14ac:dyDescent="0.25">
      <c r="B5" s="60" t="s">
        <v>31</v>
      </c>
      <c r="C5" s="62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6" t="s">
        <v>29</v>
      </c>
      <c r="AA5" s="67"/>
      <c r="AB5" s="67"/>
      <c r="AC5" s="67"/>
      <c r="AD5" s="67"/>
      <c r="AE5" s="67"/>
      <c r="AF5" s="68"/>
      <c r="AG5" s="56"/>
    </row>
    <row r="6" spans="1:148" s="2" customFormat="1" ht="9" customHeight="1" thickTop="1" thickBot="1" x14ac:dyDescent="0.25">
      <c r="AG6" s="56"/>
    </row>
    <row r="7" spans="1:148" s="3" customFormat="1" ht="24.75" customHeight="1" thickTop="1" thickBot="1" x14ac:dyDescent="0.25">
      <c r="A7" s="1"/>
      <c r="B7" s="69" t="s">
        <v>18</v>
      </c>
      <c r="C7" s="69" t="s">
        <v>32</v>
      </c>
      <c r="D7" s="73" t="s">
        <v>0</v>
      </c>
      <c r="E7" s="76" t="s">
        <v>1</v>
      </c>
      <c r="F7" s="72" t="s">
        <v>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27"/>
      <c r="AE7" s="77" t="s">
        <v>3</v>
      </c>
      <c r="AF7" s="77" t="s">
        <v>15</v>
      </c>
      <c r="AG7" s="57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70"/>
      <c r="C8" s="70"/>
      <c r="D8" s="74"/>
      <c r="E8" s="76"/>
      <c r="F8" s="72" t="s">
        <v>4</v>
      </c>
      <c r="G8" s="72"/>
      <c r="H8" s="72"/>
      <c r="I8" s="72"/>
      <c r="J8" s="72" t="s">
        <v>5</v>
      </c>
      <c r="K8" s="72"/>
      <c r="L8" s="72"/>
      <c r="M8" s="72"/>
      <c r="N8" s="72" t="s">
        <v>6</v>
      </c>
      <c r="O8" s="72"/>
      <c r="P8" s="72"/>
      <c r="Q8" s="72"/>
      <c r="R8" s="72" t="s">
        <v>7</v>
      </c>
      <c r="S8" s="72"/>
      <c r="T8" s="72"/>
      <c r="U8" s="72"/>
      <c r="V8" s="72" t="s">
        <v>8</v>
      </c>
      <c r="W8" s="72"/>
      <c r="X8" s="72"/>
      <c r="Y8" s="72"/>
      <c r="Z8" s="72" t="s">
        <v>9</v>
      </c>
      <c r="AA8" s="72"/>
      <c r="AB8" s="72"/>
      <c r="AC8" s="72"/>
      <c r="AD8" s="27"/>
      <c r="AE8" s="78"/>
      <c r="AF8" s="78"/>
      <c r="AG8" s="57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71"/>
      <c r="C9" s="71"/>
      <c r="D9" s="75"/>
      <c r="E9" s="76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58"/>
      <c r="AE9" s="79"/>
      <c r="AF9" s="79"/>
      <c r="AG9" s="57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93" t="s">
        <v>39</v>
      </c>
      <c r="D10" s="100">
        <v>3</v>
      </c>
      <c r="E10" s="94">
        <v>6.25E-2</v>
      </c>
      <c r="F10" s="95">
        <v>4</v>
      </c>
      <c r="G10" s="96">
        <v>0</v>
      </c>
      <c r="H10" s="99">
        <v>1</v>
      </c>
      <c r="I10" s="97">
        <v>0</v>
      </c>
      <c r="J10" s="98">
        <v>2</v>
      </c>
      <c r="K10" s="98">
        <v>0</v>
      </c>
      <c r="L10" s="99">
        <v>1</v>
      </c>
      <c r="M10" s="97">
        <v>0</v>
      </c>
      <c r="N10" s="98">
        <v>1</v>
      </c>
      <c r="O10" s="98">
        <v>0</v>
      </c>
      <c r="P10" s="99">
        <v>1</v>
      </c>
      <c r="Q10" s="97">
        <v>0</v>
      </c>
      <c r="R10" s="98">
        <v>1</v>
      </c>
      <c r="S10" s="98">
        <v>0</v>
      </c>
      <c r="T10" s="99">
        <v>0</v>
      </c>
      <c r="U10" s="97">
        <v>0</v>
      </c>
      <c r="V10" s="98">
        <v>1</v>
      </c>
      <c r="W10" s="98">
        <v>0</v>
      </c>
      <c r="X10" s="99">
        <v>0</v>
      </c>
      <c r="Y10" s="97">
        <v>0</v>
      </c>
      <c r="Z10" s="98">
        <v>1</v>
      </c>
      <c r="AA10" s="98">
        <v>0</v>
      </c>
      <c r="AB10" s="99">
        <v>0</v>
      </c>
      <c r="AC10" s="29">
        <f>AB10</f>
        <v>0</v>
      </c>
      <c r="AD10" s="58"/>
      <c r="AE10" s="102">
        <v>10</v>
      </c>
      <c r="AF10" s="101">
        <v>3</v>
      </c>
      <c r="AG10" s="57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93" t="s">
        <v>40</v>
      </c>
      <c r="D11" s="100">
        <v>2</v>
      </c>
      <c r="E11" s="94">
        <v>6.25E-2</v>
      </c>
      <c r="F11" s="95">
        <v>3</v>
      </c>
      <c r="G11" s="96">
        <v>0</v>
      </c>
      <c r="H11" s="99">
        <v>1</v>
      </c>
      <c r="I11" s="97"/>
      <c r="J11" s="98">
        <v>2</v>
      </c>
      <c r="K11" s="98">
        <v>0</v>
      </c>
      <c r="L11" s="99">
        <v>1</v>
      </c>
      <c r="M11" s="97"/>
      <c r="N11" s="98">
        <v>1</v>
      </c>
      <c r="O11" s="98">
        <v>0</v>
      </c>
      <c r="P11" s="99">
        <v>0</v>
      </c>
      <c r="Q11" s="97"/>
      <c r="R11" s="98">
        <v>1</v>
      </c>
      <c r="S11" s="98">
        <v>0</v>
      </c>
      <c r="T11" s="99">
        <v>0</v>
      </c>
      <c r="U11" s="97"/>
      <c r="V11" s="98">
        <v>1</v>
      </c>
      <c r="W11" s="98">
        <v>0</v>
      </c>
      <c r="X11" s="99">
        <v>0</v>
      </c>
      <c r="Y11" s="97"/>
      <c r="Z11" s="98">
        <v>1</v>
      </c>
      <c r="AA11" s="98">
        <v>0</v>
      </c>
      <c r="AB11" s="99">
        <v>0</v>
      </c>
      <c r="AC11" s="29"/>
      <c r="AD11" s="58"/>
      <c r="AE11" s="102">
        <v>9</v>
      </c>
      <c r="AF11" s="101">
        <v>2</v>
      </c>
      <c r="AG11" s="5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93" t="s">
        <v>41</v>
      </c>
      <c r="D12" s="100">
        <v>2</v>
      </c>
      <c r="E12" s="94">
        <v>6.25E-2</v>
      </c>
      <c r="F12" s="95">
        <v>5</v>
      </c>
      <c r="G12" s="96">
        <v>0</v>
      </c>
      <c r="H12" s="99">
        <v>1</v>
      </c>
      <c r="I12" s="97"/>
      <c r="J12" s="98">
        <v>3</v>
      </c>
      <c r="K12" s="98">
        <v>0</v>
      </c>
      <c r="L12" s="99">
        <v>1</v>
      </c>
      <c r="M12" s="97"/>
      <c r="N12" s="98">
        <v>2</v>
      </c>
      <c r="O12" s="98">
        <v>0</v>
      </c>
      <c r="P12" s="99">
        <v>1</v>
      </c>
      <c r="Q12" s="97"/>
      <c r="R12" s="98">
        <v>1</v>
      </c>
      <c r="S12" s="98">
        <v>0</v>
      </c>
      <c r="T12" s="99">
        <v>0</v>
      </c>
      <c r="U12" s="97"/>
      <c r="V12" s="98">
        <v>1</v>
      </c>
      <c r="W12" s="98">
        <v>0</v>
      </c>
      <c r="X12" s="99">
        <v>0</v>
      </c>
      <c r="Y12" s="97"/>
      <c r="Z12" s="98">
        <v>0</v>
      </c>
      <c r="AA12" s="98">
        <v>0</v>
      </c>
      <c r="AB12" s="99">
        <v>0</v>
      </c>
      <c r="AC12" s="29"/>
      <c r="AD12" s="58"/>
      <c r="AE12" s="102">
        <v>12</v>
      </c>
      <c r="AF12" s="101">
        <v>3</v>
      </c>
      <c r="AG12" s="5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93" t="s">
        <v>42</v>
      </c>
      <c r="D13" s="100">
        <v>2</v>
      </c>
      <c r="E13" s="94">
        <v>6.25E-2</v>
      </c>
      <c r="F13" s="95">
        <v>4</v>
      </c>
      <c r="G13" s="96">
        <v>0</v>
      </c>
      <c r="H13" s="99">
        <v>1</v>
      </c>
      <c r="I13" s="97"/>
      <c r="J13" s="98">
        <v>2</v>
      </c>
      <c r="K13" s="98">
        <v>0</v>
      </c>
      <c r="L13" s="99">
        <v>1</v>
      </c>
      <c r="M13" s="97"/>
      <c r="N13" s="98">
        <v>2</v>
      </c>
      <c r="O13" s="98">
        <v>0</v>
      </c>
      <c r="P13" s="99">
        <v>1</v>
      </c>
      <c r="Q13" s="97"/>
      <c r="R13" s="98">
        <v>1</v>
      </c>
      <c r="S13" s="98">
        <v>0</v>
      </c>
      <c r="T13" s="99">
        <v>0</v>
      </c>
      <c r="U13" s="97"/>
      <c r="V13" s="98">
        <v>1</v>
      </c>
      <c r="W13" s="98">
        <v>0</v>
      </c>
      <c r="X13" s="99">
        <v>0</v>
      </c>
      <c r="Y13" s="97"/>
      <c r="Z13" s="98">
        <v>1</v>
      </c>
      <c r="AA13" s="98">
        <v>0</v>
      </c>
      <c r="AB13" s="99">
        <v>0</v>
      </c>
      <c r="AC13" s="29"/>
      <c r="AD13" s="58"/>
      <c r="AE13" s="102">
        <v>11</v>
      </c>
      <c r="AF13" s="101">
        <v>3</v>
      </c>
      <c r="AG13" s="5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4">
        <v>5</v>
      </c>
      <c r="C14" s="93" t="s">
        <v>43</v>
      </c>
      <c r="D14" s="100">
        <v>2</v>
      </c>
      <c r="E14" s="94">
        <v>6.25E-2</v>
      </c>
      <c r="F14" s="95">
        <v>3</v>
      </c>
      <c r="G14" s="96">
        <v>0</v>
      </c>
      <c r="H14" s="99">
        <v>1</v>
      </c>
      <c r="I14" s="97">
        <v>0</v>
      </c>
      <c r="J14" s="98">
        <v>2</v>
      </c>
      <c r="K14" s="98">
        <v>0</v>
      </c>
      <c r="L14" s="99">
        <v>1</v>
      </c>
      <c r="M14" s="97">
        <v>0</v>
      </c>
      <c r="N14" s="98">
        <v>2</v>
      </c>
      <c r="O14" s="98">
        <v>0</v>
      </c>
      <c r="P14" s="99">
        <v>0</v>
      </c>
      <c r="Q14" s="97">
        <v>0</v>
      </c>
      <c r="R14" s="98">
        <v>2</v>
      </c>
      <c r="S14" s="98">
        <v>0</v>
      </c>
      <c r="T14" s="99">
        <v>0</v>
      </c>
      <c r="U14" s="97">
        <v>0</v>
      </c>
      <c r="V14" s="98">
        <v>1</v>
      </c>
      <c r="W14" s="98">
        <v>0</v>
      </c>
      <c r="X14" s="99">
        <v>0</v>
      </c>
      <c r="Y14" s="97">
        <v>0</v>
      </c>
      <c r="Z14" s="98">
        <v>1</v>
      </c>
      <c r="AA14" s="98">
        <v>0</v>
      </c>
      <c r="AB14" s="99">
        <v>0</v>
      </c>
      <c r="AC14" s="29">
        <f>AB14</f>
        <v>0</v>
      </c>
      <c r="AD14" s="58"/>
      <c r="AE14" s="102">
        <v>11</v>
      </c>
      <c r="AF14" s="101">
        <v>2</v>
      </c>
      <c r="AG14" s="5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25">
      <c r="B15" s="33">
        <v>6</v>
      </c>
      <c r="C15" s="93" t="s">
        <v>44</v>
      </c>
      <c r="D15" s="100">
        <v>3</v>
      </c>
      <c r="E15" s="94">
        <v>6.25E-2</v>
      </c>
      <c r="F15" s="95">
        <v>6</v>
      </c>
      <c r="G15" s="96">
        <v>0</v>
      </c>
      <c r="H15" s="99">
        <v>1</v>
      </c>
      <c r="I15" s="97"/>
      <c r="J15" s="98">
        <v>3</v>
      </c>
      <c r="K15" s="98">
        <v>0</v>
      </c>
      <c r="L15" s="99">
        <v>1</v>
      </c>
      <c r="M15" s="97"/>
      <c r="N15" s="98">
        <v>2</v>
      </c>
      <c r="O15" s="98">
        <v>0</v>
      </c>
      <c r="P15" s="99">
        <v>0</v>
      </c>
      <c r="Q15" s="97"/>
      <c r="R15" s="98">
        <v>1</v>
      </c>
      <c r="S15" s="98">
        <v>0</v>
      </c>
      <c r="T15" s="99">
        <v>1</v>
      </c>
      <c r="U15" s="97"/>
      <c r="V15" s="98">
        <v>1</v>
      </c>
      <c r="W15" s="98">
        <v>0</v>
      </c>
      <c r="X15" s="99">
        <v>0</v>
      </c>
      <c r="Y15" s="97"/>
      <c r="Z15" s="98">
        <v>1</v>
      </c>
      <c r="AA15" s="98">
        <v>0</v>
      </c>
      <c r="AB15" s="99">
        <v>0</v>
      </c>
      <c r="AC15" s="29">
        <f>AB15</f>
        <v>0</v>
      </c>
      <c r="AD15" s="58"/>
      <c r="AE15" s="102">
        <v>14</v>
      </c>
      <c r="AF15" s="101">
        <v>3</v>
      </c>
      <c r="AG15" s="5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25">
      <c r="B16" s="34">
        <v>7</v>
      </c>
      <c r="C16" s="93" t="s">
        <v>45</v>
      </c>
      <c r="D16" s="100">
        <v>2</v>
      </c>
      <c r="E16" s="94">
        <v>6.25E-2</v>
      </c>
      <c r="F16" s="95">
        <v>7</v>
      </c>
      <c r="G16" s="96">
        <v>0</v>
      </c>
      <c r="H16" s="99">
        <v>1</v>
      </c>
      <c r="I16" s="97">
        <v>0</v>
      </c>
      <c r="J16" s="98">
        <v>4</v>
      </c>
      <c r="K16" s="98">
        <v>0</v>
      </c>
      <c r="L16" s="99">
        <v>1</v>
      </c>
      <c r="M16" s="97">
        <v>0</v>
      </c>
      <c r="N16" s="98">
        <v>2</v>
      </c>
      <c r="O16" s="98">
        <v>0</v>
      </c>
      <c r="P16" s="99">
        <v>0</v>
      </c>
      <c r="Q16" s="97">
        <v>0</v>
      </c>
      <c r="R16" s="98">
        <v>2</v>
      </c>
      <c r="S16" s="98">
        <v>0</v>
      </c>
      <c r="T16" s="99">
        <v>0</v>
      </c>
      <c r="U16" s="97">
        <v>0</v>
      </c>
      <c r="V16" s="98">
        <v>2</v>
      </c>
      <c r="W16" s="98">
        <v>0</v>
      </c>
      <c r="X16" s="99">
        <v>1</v>
      </c>
      <c r="Y16" s="97">
        <v>0</v>
      </c>
      <c r="Z16" s="98">
        <v>1</v>
      </c>
      <c r="AA16" s="98">
        <v>0</v>
      </c>
      <c r="AB16" s="99">
        <v>0</v>
      </c>
      <c r="AC16" s="29">
        <f>AB16</f>
        <v>0</v>
      </c>
      <c r="AD16" s="58"/>
      <c r="AE16" s="102">
        <v>18</v>
      </c>
      <c r="AF16" s="101">
        <v>3</v>
      </c>
      <c r="AG16" s="5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25">
      <c r="B17" s="33">
        <v>8</v>
      </c>
      <c r="C17" s="93" t="s">
        <v>46</v>
      </c>
      <c r="D17" s="100">
        <v>2</v>
      </c>
      <c r="E17" s="94">
        <v>3.125E-2</v>
      </c>
      <c r="F17" s="95">
        <v>5</v>
      </c>
      <c r="G17" s="96">
        <v>0</v>
      </c>
      <c r="H17" s="99">
        <v>1</v>
      </c>
      <c r="I17" s="97"/>
      <c r="J17" s="98">
        <v>2</v>
      </c>
      <c r="K17" s="98">
        <v>0</v>
      </c>
      <c r="L17" s="99">
        <v>0</v>
      </c>
      <c r="M17" s="97"/>
      <c r="N17" s="98">
        <v>1</v>
      </c>
      <c r="O17" s="98">
        <v>0</v>
      </c>
      <c r="P17" s="99">
        <v>0</v>
      </c>
      <c r="Q17" s="97"/>
      <c r="R17" s="98">
        <v>1</v>
      </c>
      <c r="S17" s="98">
        <v>0</v>
      </c>
      <c r="T17" s="99">
        <v>1</v>
      </c>
      <c r="U17" s="97"/>
      <c r="V17" s="98">
        <v>1</v>
      </c>
      <c r="W17" s="98">
        <v>0</v>
      </c>
      <c r="X17" s="99">
        <v>0</v>
      </c>
      <c r="Y17" s="97"/>
      <c r="Z17" s="98">
        <v>1</v>
      </c>
      <c r="AA17" s="98">
        <v>0</v>
      </c>
      <c r="AB17" s="99">
        <v>0</v>
      </c>
      <c r="AC17" s="29">
        <f>AB17</f>
        <v>0</v>
      </c>
      <c r="AD17" s="58"/>
      <c r="AE17" s="102">
        <v>11</v>
      </c>
      <c r="AF17" s="101">
        <v>2</v>
      </c>
      <c r="AG17" s="5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25">
      <c r="B18" s="34">
        <v>9</v>
      </c>
      <c r="C18" s="93" t="s">
        <v>47</v>
      </c>
      <c r="D18" s="100">
        <v>2</v>
      </c>
      <c r="E18" s="94">
        <v>3.125E-2</v>
      </c>
      <c r="F18" s="95">
        <v>4</v>
      </c>
      <c r="G18" s="96">
        <v>0</v>
      </c>
      <c r="H18" s="99">
        <v>1</v>
      </c>
      <c r="I18" s="97">
        <v>0</v>
      </c>
      <c r="J18" s="98">
        <v>2</v>
      </c>
      <c r="K18" s="98">
        <v>0</v>
      </c>
      <c r="L18" s="99">
        <v>0</v>
      </c>
      <c r="M18" s="97">
        <v>0</v>
      </c>
      <c r="N18" s="98">
        <v>2</v>
      </c>
      <c r="O18" s="98">
        <v>0</v>
      </c>
      <c r="P18" s="99">
        <v>1</v>
      </c>
      <c r="Q18" s="97">
        <v>0</v>
      </c>
      <c r="R18" s="98">
        <v>2</v>
      </c>
      <c r="S18" s="98">
        <v>0</v>
      </c>
      <c r="T18" s="99">
        <v>0</v>
      </c>
      <c r="U18" s="97">
        <v>0</v>
      </c>
      <c r="V18" s="98">
        <v>1</v>
      </c>
      <c r="W18" s="98">
        <v>0</v>
      </c>
      <c r="X18" s="99">
        <v>0</v>
      </c>
      <c r="Y18" s="97">
        <v>0</v>
      </c>
      <c r="Z18" s="98">
        <v>1</v>
      </c>
      <c r="AA18" s="98">
        <v>0</v>
      </c>
      <c r="AB18" s="99">
        <v>1</v>
      </c>
      <c r="AC18" s="29">
        <f>AB18</f>
        <v>1</v>
      </c>
      <c r="AD18" s="58"/>
      <c r="AE18" s="102">
        <v>12</v>
      </c>
      <c r="AF18" s="101">
        <v>3</v>
      </c>
      <c r="AG18" s="5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59" t="s">
        <v>13</v>
      </c>
      <c r="C19" s="59"/>
      <c r="D19" s="42">
        <f>SUM(D10:D18)</f>
        <v>20</v>
      </c>
      <c r="E19" s="35">
        <f>SUM(E10:E18)</f>
        <v>0.5</v>
      </c>
      <c r="F19" s="40">
        <f>SUM(F10:F18)</f>
        <v>41</v>
      </c>
      <c r="G19" s="35"/>
      <c r="H19" s="43">
        <f>SUM(H10:H18)</f>
        <v>9</v>
      </c>
      <c r="I19" s="36">
        <f>SUM(I10:I18)</f>
        <v>0</v>
      </c>
      <c r="J19" s="41">
        <f>SUM(J10:J18)</f>
        <v>22</v>
      </c>
      <c r="K19" s="35"/>
      <c r="L19" s="43">
        <f>SUM(L10:L18)</f>
        <v>7</v>
      </c>
      <c r="M19" s="37">
        <f>SUM(M10:M18)</f>
        <v>0</v>
      </c>
      <c r="N19" s="41">
        <f>SUM(N10:N18)</f>
        <v>15</v>
      </c>
      <c r="O19" s="35"/>
      <c r="P19" s="43">
        <f>SUM(P10:P18)</f>
        <v>4</v>
      </c>
      <c r="Q19" s="37">
        <f>SUM(Q10:Q18)</f>
        <v>0</v>
      </c>
      <c r="R19" s="41">
        <f>SUM(R10:R18)</f>
        <v>12</v>
      </c>
      <c r="S19" s="35"/>
      <c r="T19" s="43">
        <f>SUM(T10:T18)</f>
        <v>2</v>
      </c>
      <c r="U19" s="38">
        <f>SUM(U10:U18)</f>
        <v>0</v>
      </c>
      <c r="V19" s="41">
        <f>SUM(V10:V18)</f>
        <v>10</v>
      </c>
      <c r="W19" s="35"/>
      <c r="X19" s="43">
        <f>SUM(X10:X18)</f>
        <v>1</v>
      </c>
      <c r="Y19" s="39">
        <f>SUM(Y10:Y18)</f>
        <v>0</v>
      </c>
      <c r="Z19" s="41">
        <f>SUM(Z10:Z18)</f>
        <v>8</v>
      </c>
      <c r="AA19" s="35"/>
      <c r="AB19" s="43">
        <f>SUM(AB10:AB18)</f>
        <v>1</v>
      </c>
      <c r="AC19" s="30">
        <f>SUM(AC10:AC18)</f>
        <v>1</v>
      </c>
      <c r="AD19" s="58"/>
      <c r="AE19" s="28">
        <f>SUM(AE10:AE18)</f>
        <v>108</v>
      </c>
      <c r="AF19" s="33">
        <f>SUM(AF10:AF18)</f>
        <v>24</v>
      </c>
      <c r="AG19" s="57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60" t="s">
        <v>16</v>
      </c>
      <c r="C24" s="61"/>
      <c r="D24" s="62"/>
      <c r="E24" s="9"/>
      <c r="H24" s="63" t="s">
        <v>53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  <c r="W24" s="8"/>
      <c r="X24" s="8"/>
      <c r="Z24" s="10"/>
      <c r="AA24" s="10"/>
      <c r="AB24" s="10"/>
      <c r="AC24" s="10"/>
      <c r="AD24" s="10"/>
      <c r="AE24" s="10"/>
      <c r="AF24" s="10"/>
      <c r="AG24" s="56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56"/>
    </row>
    <row r="26" spans="1:148" s="1" customFormat="1" ht="28.5" thickTop="1" thickBot="1" x14ac:dyDescent="0.25">
      <c r="B26" s="60" t="s">
        <v>17</v>
      </c>
      <c r="C26" s="61"/>
      <c r="D26" s="62"/>
      <c r="E26" s="2"/>
      <c r="H26" s="63" t="s">
        <v>30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5"/>
      <c r="W26" s="8"/>
      <c r="X26" s="8"/>
      <c r="Z26" s="66" t="s">
        <v>54</v>
      </c>
      <c r="AA26" s="67"/>
      <c r="AB26" s="67"/>
      <c r="AC26" s="67"/>
      <c r="AD26" s="67"/>
      <c r="AE26" s="67"/>
      <c r="AF26" s="68"/>
      <c r="AG26" s="56"/>
    </row>
    <row r="27" spans="1:148" s="1" customFormat="1" ht="5.45" customHeight="1" thickTop="1" thickBot="1" x14ac:dyDescent="0.25">
      <c r="AG27" s="56"/>
    </row>
    <row r="28" spans="1:148" s="2" customFormat="1" ht="27.75" thickTop="1" thickBot="1" x14ac:dyDescent="0.25">
      <c r="B28" s="60" t="s">
        <v>31</v>
      </c>
      <c r="C28" s="61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66" t="s">
        <v>33</v>
      </c>
      <c r="AA28" s="67"/>
      <c r="AB28" s="67"/>
      <c r="AC28" s="67"/>
      <c r="AD28" s="67"/>
      <c r="AE28" s="67"/>
      <c r="AF28" s="68"/>
      <c r="AG28" s="56"/>
    </row>
    <row r="29" spans="1:148" s="2" customFormat="1" ht="9" customHeight="1" thickTop="1" thickBot="1" x14ac:dyDescent="0.25">
      <c r="AG29" s="56"/>
    </row>
    <row r="30" spans="1:148" s="3" customFormat="1" ht="24.75" customHeight="1" thickTop="1" thickBot="1" x14ac:dyDescent="0.25">
      <c r="A30" s="1"/>
      <c r="B30" s="69" t="s">
        <v>18</v>
      </c>
      <c r="C30" s="69" t="s">
        <v>32</v>
      </c>
      <c r="D30" s="73" t="s">
        <v>0</v>
      </c>
      <c r="E30" s="76" t="s">
        <v>1</v>
      </c>
      <c r="F30" s="72" t="s">
        <v>2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27"/>
      <c r="AE30" s="77" t="s">
        <v>3</v>
      </c>
      <c r="AF30" s="77" t="s">
        <v>15</v>
      </c>
      <c r="AG30" s="57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70"/>
      <c r="C31" s="70"/>
      <c r="D31" s="74"/>
      <c r="E31" s="76"/>
      <c r="F31" s="72" t="s">
        <v>4</v>
      </c>
      <c r="G31" s="72"/>
      <c r="H31" s="72"/>
      <c r="I31" s="72"/>
      <c r="J31" s="72" t="s">
        <v>5</v>
      </c>
      <c r="K31" s="72"/>
      <c r="L31" s="72"/>
      <c r="M31" s="72"/>
      <c r="N31" s="72" t="s">
        <v>6</v>
      </c>
      <c r="O31" s="72"/>
      <c r="P31" s="72"/>
      <c r="Q31" s="72"/>
      <c r="R31" s="72" t="s">
        <v>7</v>
      </c>
      <c r="S31" s="72"/>
      <c r="T31" s="72"/>
      <c r="U31" s="72"/>
      <c r="V31" s="72" t="s">
        <v>8</v>
      </c>
      <c r="W31" s="72"/>
      <c r="X31" s="72"/>
      <c r="Y31" s="72"/>
      <c r="Z31" s="72" t="s">
        <v>9</v>
      </c>
      <c r="AA31" s="72"/>
      <c r="AB31" s="72"/>
      <c r="AC31" s="72"/>
      <c r="AD31" s="27"/>
      <c r="AE31" s="78"/>
      <c r="AF31" s="78"/>
      <c r="AG31" s="57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71"/>
      <c r="C32" s="71"/>
      <c r="D32" s="75"/>
      <c r="E32" s="76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58"/>
      <c r="AE32" s="79"/>
      <c r="AF32" s="79"/>
      <c r="AG32" s="57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103" t="s">
        <v>48</v>
      </c>
      <c r="D33" s="111">
        <v>2</v>
      </c>
      <c r="E33" s="105">
        <v>6.25E-2</v>
      </c>
      <c r="F33" s="106">
        <v>8</v>
      </c>
      <c r="G33" s="107">
        <v>0</v>
      </c>
      <c r="H33" s="110">
        <v>1</v>
      </c>
      <c r="I33" s="108">
        <v>0</v>
      </c>
      <c r="J33" s="109">
        <v>3</v>
      </c>
      <c r="K33" s="109">
        <v>0</v>
      </c>
      <c r="L33" s="110">
        <v>1</v>
      </c>
      <c r="M33" s="108">
        <v>0</v>
      </c>
      <c r="N33" s="109">
        <v>3</v>
      </c>
      <c r="O33" s="109">
        <v>0</v>
      </c>
      <c r="P33" s="110">
        <v>0</v>
      </c>
      <c r="Q33" s="108">
        <v>0</v>
      </c>
      <c r="R33" s="109">
        <v>2</v>
      </c>
      <c r="S33" s="109">
        <v>0</v>
      </c>
      <c r="T33" s="110">
        <v>0</v>
      </c>
      <c r="U33" s="108">
        <v>0</v>
      </c>
      <c r="V33" s="109">
        <v>2</v>
      </c>
      <c r="W33" s="109">
        <v>0</v>
      </c>
      <c r="X33" s="110">
        <v>1</v>
      </c>
      <c r="Y33" s="108">
        <v>0</v>
      </c>
      <c r="Z33" s="109">
        <v>1</v>
      </c>
      <c r="AA33" s="109">
        <v>0</v>
      </c>
      <c r="AB33" s="110">
        <v>0</v>
      </c>
      <c r="AC33" s="29">
        <f>AB33</f>
        <v>0</v>
      </c>
      <c r="AD33" s="58"/>
      <c r="AE33" s="112">
        <v>19</v>
      </c>
      <c r="AF33" s="113">
        <v>3</v>
      </c>
      <c r="AG33" s="57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25">
      <c r="B34" s="33">
        <v>11</v>
      </c>
      <c r="C34" s="104" t="s">
        <v>49</v>
      </c>
      <c r="D34" s="111">
        <v>2</v>
      </c>
      <c r="E34" s="105">
        <v>6.25E-2</v>
      </c>
      <c r="F34" s="106">
        <v>5</v>
      </c>
      <c r="G34" s="107">
        <v>0</v>
      </c>
      <c r="H34" s="110">
        <v>0</v>
      </c>
      <c r="I34" s="108"/>
      <c r="J34" s="109">
        <v>2</v>
      </c>
      <c r="K34" s="109">
        <v>0</v>
      </c>
      <c r="L34" s="110">
        <v>1</v>
      </c>
      <c r="M34" s="108"/>
      <c r="N34" s="109">
        <v>2</v>
      </c>
      <c r="O34" s="109">
        <v>0</v>
      </c>
      <c r="P34" s="110">
        <v>0</v>
      </c>
      <c r="Q34" s="108"/>
      <c r="R34" s="109">
        <v>1</v>
      </c>
      <c r="S34" s="109">
        <v>0</v>
      </c>
      <c r="T34" s="110">
        <v>0</v>
      </c>
      <c r="U34" s="108"/>
      <c r="V34" s="109">
        <v>1</v>
      </c>
      <c r="W34" s="109">
        <v>0</v>
      </c>
      <c r="X34" s="110">
        <v>1</v>
      </c>
      <c r="Y34" s="108"/>
      <c r="Z34" s="109">
        <v>1</v>
      </c>
      <c r="AA34" s="109">
        <v>0</v>
      </c>
      <c r="AB34" s="110">
        <v>1</v>
      </c>
      <c r="AC34" s="29"/>
      <c r="AD34" s="58"/>
      <c r="AE34" s="112">
        <v>12</v>
      </c>
      <c r="AF34" s="113">
        <v>3</v>
      </c>
      <c r="AG34" s="5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25">
      <c r="B35" s="34">
        <v>12</v>
      </c>
      <c r="C35" s="103" t="s">
        <v>50</v>
      </c>
      <c r="D35" s="111">
        <v>2</v>
      </c>
      <c r="E35" s="105">
        <v>6.25E-2</v>
      </c>
      <c r="F35" s="106">
        <v>8</v>
      </c>
      <c r="G35" s="107">
        <v>0</v>
      </c>
      <c r="H35" s="110">
        <v>1</v>
      </c>
      <c r="I35" s="108"/>
      <c r="J35" s="109">
        <v>4</v>
      </c>
      <c r="K35" s="109">
        <v>0</v>
      </c>
      <c r="L35" s="110">
        <v>0</v>
      </c>
      <c r="M35" s="108"/>
      <c r="N35" s="109">
        <v>3</v>
      </c>
      <c r="O35" s="109">
        <v>0</v>
      </c>
      <c r="P35" s="110">
        <v>1</v>
      </c>
      <c r="Q35" s="108"/>
      <c r="R35" s="109">
        <v>2</v>
      </c>
      <c r="S35" s="109">
        <v>0</v>
      </c>
      <c r="T35" s="110">
        <v>1</v>
      </c>
      <c r="U35" s="108"/>
      <c r="V35" s="109">
        <v>2</v>
      </c>
      <c r="W35" s="109">
        <v>0</v>
      </c>
      <c r="X35" s="110">
        <v>0</v>
      </c>
      <c r="Y35" s="108"/>
      <c r="Z35" s="109">
        <v>1</v>
      </c>
      <c r="AA35" s="109">
        <v>0</v>
      </c>
      <c r="AB35" s="110">
        <v>0</v>
      </c>
      <c r="AC35" s="29"/>
      <c r="AD35" s="58"/>
      <c r="AE35" s="112">
        <v>20</v>
      </c>
      <c r="AF35" s="113">
        <v>3</v>
      </c>
      <c r="AG35" s="5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 x14ac:dyDescent="0.25">
      <c r="B36" s="33">
        <v>13</v>
      </c>
      <c r="C36" s="104" t="s">
        <v>51</v>
      </c>
      <c r="D36" s="111">
        <v>2</v>
      </c>
      <c r="E36" s="105">
        <v>6.25E-2</v>
      </c>
      <c r="F36" s="106">
        <v>6</v>
      </c>
      <c r="G36" s="107">
        <v>0</v>
      </c>
      <c r="H36" s="110">
        <v>1</v>
      </c>
      <c r="I36" s="108"/>
      <c r="J36" s="109">
        <v>4</v>
      </c>
      <c r="K36" s="109">
        <v>0</v>
      </c>
      <c r="L36" s="110">
        <v>0</v>
      </c>
      <c r="M36" s="108"/>
      <c r="N36" s="109">
        <v>2</v>
      </c>
      <c r="O36" s="109">
        <v>0</v>
      </c>
      <c r="P36" s="110">
        <v>1</v>
      </c>
      <c r="Q36" s="108"/>
      <c r="R36" s="109">
        <v>1</v>
      </c>
      <c r="S36" s="109">
        <v>0</v>
      </c>
      <c r="T36" s="110">
        <v>1</v>
      </c>
      <c r="U36" s="108"/>
      <c r="V36" s="109">
        <v>1</v>
      </c>
      <c r="W36" s="109">
        <v>0</v>
      </c>
      <c r="X36" s="110">
        <v>0</v>
      </c>
      <c r="Y36" s="108"/>
      <c r="Z36" s="109">
        <v>1</v>
      </c>
      <c r="AA36" s="109">
        <v>0</v>
      </c>
      <c r="AB36" s="110">
        <v>0</v>
      </c>
      <c r="AC36" s="29"/>
      <c r="AD36" s="58"/>
      <c r="AE36" s="112">
        <v>15</v>
      </c>
      <c r="AF36" s="113">
        <v>3</v>
      </c>
      <c r="AG36" s="5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thickTop="1" thickBot="1" x14ac:dyDescent="0.25">
      <c r="B37" s="34">
        <v>14</v>
      </c>
      <c r="C37" s="103" t="s">
        <v>52</v>
      </c>
      <c r="D37" s="111">
        <v>4</v>
      </c>
      <c r="E37" s="105">
        <v>6.25E-2</v>
      </c>
      <c r="F37" s="106">
        <v>8</v>
      </c>
      <c r="G37" s="107">
        <v>0</v>
      </c>
      <c r="H37" s="110">
        <v>1</v>
      </c>
      <c r="I37" s="108">
        <v>0</v>
      </c>
      <c r="J37" s="109">
        <v>5</v>
      </c>
      <c r="K37" s="109">
        <v>0</v>
      </c>
      <c r="L37" s="110">
        <v>0</v>
      </c>
      <c r="M37" s="108">
        <v>0</v>
      </c>
      <c r="N37" s="109">
        <v>3</v>
      </c>
      <c r="O37" s="109">
        <v>0</v>
      </c>
      <c r="P37" s="110">
        <v>1</v>
      </c>
      <c r="Q37" s="108">
        <v>0</v>
      </c>
      <c r="R37" s="109">
        <v>2</v>
      </c>
      <c r="S37" s="109">
        <v>0</v>
      </c>
      <c r="T37" s="110">
        <v>1</v>
      </c>
      <c r="U37" s="108">
        <v>0</v>
      </c>
      <c r="V37" s="109">
        <v>2</v>
      </c>
      <c r="W37" s="109">
        <v>0</v>
      </c>
      <c r="X37" s="110">
        <v>0</v>
      </c>
      <c r="Y37" s="108">
        <v>0</v>
      </c>
      <c r="Z37" s="109">
        <v>1</v>
      </c>
      <c r="AA37" s="109">
        <v>0</v>
      </c>
      <c r="AB37" s="110">
        <v>1</v>
      </c>
      <c r="AC37" s="29">
        <f>AB37</f>
        <v>1</v>
      </c>
      <c r="AD37" s="58"/>
      <c r="AE37" s="112">
        <v>21</v>
      </c>
      <c r="AF37" s="113">
        <v>4</v>
      </c>
      <c r="AG37" s="5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s="16" customFormat="1" ht="21.75" thickTop="1" thickBot="1" x14ac:dyDescent="0.25">
      <c r="B38" s="59" t="s">
        <v>13</v>
      </c>
      <c r="C38" s="59"/>
      <c r="D38" s="42">
        <f>SUM(D33:D37)</f>
        <v>12</v>
      </c>
      <c r="E38" s="35">
        <f>SUM(E33:E37)</f>
        <v>0.3125</v>
      </c>
      <c r="F38" s="40">
        <f>SUM(F33:F37)</f>
        <v>35</v>
      </c>
      <c r="G38" s="35"/>
      <c r="H38" s="43">
        <f>SUM(H33:H37)</f>
        <v>4</v>
      </c>
      <c r="I38" s="36">
        <f>SUM(I33:I37)</f>
        <v>0</v>
      </c>
      <c r="J38" s="41">
        <f>SUM(J33:J37)</f>
        <v>18</v>
      </c>
      <c r="K38" s="35"/>
      <c r="L38" s="43">
        <f>SUM(L33:L37)</f>
        <v>2</v>
      </c>
      <c r="M38" s="37">
        <f>SUM(M33:M37)</f>
        <v>0</v>
      </c>
      <c r="N38" s="41">
        <f>SUM(N33:N37)</f>
        <v>13</v>
      </c>
      <c r="O38" s="35"/>
      <c r="P38" s="43">
        <f>SUM(P33:P37)</f>
        <v>3</v>
      </c>
      <c r="Q38" s="37">
        <f>SUM(Q33:Q37)</f>
        <v>0</v>
      </c>
      <c r="R38" s="41">
        <f>SUM(R33:R37)</f>
        <v>8</v>
      </c>
      <c r="S38" s="35"/>
      <c r="T38" s="43">
        <f>SUM(T33:T37)</f>
        <v>3</v>
      </c>
      <c r="U38" s="38">
        <f>SUM(U33:U37)</f>
        <v>0</v>
      </c>
      <c r="V38" s="41">
        <f>SUM(V33:V37)</f>
        <v>8</v>
      </c>
      <c r="W38" s="35"/>
      <c r="X38" s="43">
        <f>SUM(X33:X37)</f>
        <v>2</v>
      </c>
      <c r="Y38" s="39">
        <f>SUM(Y33:Y37)</f>
        <v>0</v>
      </c>
      <c r="Z38" s="41">
        <f>SUM(Z33:Z37)</f>
        <v>5</v>
      </c>
      <c r="AA38" s="35"/>
      <c r="AB38" s="43">
        <f>SUM(AB33:AB37)</f>
        <v>2</v>
      </c>
      <c r="AC38" s="30">
        <f>SUM(AC33:AC37)</f>
        <v>1</v>
      </c>
      <c r="AD38" s="58"/>
      <c r="AE38" s="28">
        <f>SUM(AE33:AE37)</f>
        <v>87</v>
      </c>
      <c r="AF38" s="33">
        <f>SUM(AF33:AF37)</f>
        <v>16</v>
      </c>
      <c r="AG38" s="57"/>
    </row>
    <row r="39" spans="2:148" s="1" customFormat="1" ht="24.75" thickTop="1" x14ac:dyDescent="0.2">
      <c r="B39" s="19" t="s">
        <v>22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1" customFormat="1" x14ac:dyDescent="0.2">
      <c r="B40" s="19" t="s">
        <v>19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148" s="7" customFormat="1" x14ac:dyDescent="0.2">
      <c r="B41" s="19" t="s">
        <v>20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7" customFormat="1" ht="24.75" thickBot="1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2:148" s="1" customFormat="1" ht="32.25" thickTop="1" thickBot="1" x14ac:dyDescent="0.25">
      <c r="B43" s="60" t="s">
        <v>16</v>
      </c>
      <c r="C43" s="61"/>
      <c r="D43" s="62"/>
      <c r="E43" s="9"/>
      <c r="H43" s="63" t="s">
        <v>53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  <c r="W43" s="8"/>
      <c r="X43" s="8"/>
      <c r="Z43" s="10"/>
      <c r="AA43" s="10"/>
      <c r="AB43" s="10"/>
      <c r="AC43" s="10"/>
      <c r="AD43" s="10"/>
      <c r="AE43" s="10"/>
      <c r="AF43" s="10"/>
      <c r="AG43" s="19"/>
    </row>
    <row r="44" spans="2:148" s="1" customFormat="1" ht="8.25" customHeight="1" thickTop="1" thickBot="1" x14ac:dyDescent="0.25">
      <c r="AB44" s="17"/>
      <c r="AC44" s="17"/>
      <c r="AD44" s="17"/>
      <c r="AE44" s="17"/>
      <c r="AF44" s="17"/>
      <c r="AG44" s="19"/>
    </row>
    <row r="45" spans="2:148" s="1" customFormat="1" ht="28.5" thickTop="1" thickBot="1" x14ac:dyDescent="0.25">
      <c r="B45" s="60" t="s">
        <v>17</v>
      </c>
      <c r="C45" s="61"/>
      <c r="D45" s="62"/>
      <c r="E45" s="2"/>
      <c r="H45" s="63" t="s">
        <v>30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5"/>
      <c r="W45" s="8"/>
      <c r="X45" s="8"/>
      <c r="Z45" s="66" t="s">
        <v>54</v>
      </c>
      <c r="AA45" s="67"/>
      <c r="AB45" s="67"/>
      <c r="AC45" s="67"/>
      <c r="AD45" s="67"/>
      <c r="AE45" s="67"/>
      <c r="AF45" s="68"/>
      <c r="AG45" s="19"/>
    </row>
    <row r="46" spans="2:148" s="1" customFormat="1" ht="5.45" customHeight="1" thickTop="1" thickBot="1" x14ac:dyDescent="0.25">
      <c r="AG46" s="19"/>
    </row>
    <row r="47" spans="2:148" s="2" customFormat="1" ht="27.75" thickTop="1" thickBot="1" x14ac:dyDescent="0.25">
      <c r="B47" s="60" t="s">
        <v>31</v>
      </c>
      <c r="C47" s="61"/>
      <c r="D47" s="49">
        <v>40</v>
      </c>
      <c r="E47" s="18"/>
      <c r="H47" s="18"/>
      <c r="I47" s="18"/>
      <c r="J47" s="18"/>
      <c r="K47" s="18"/>
      <c r="L47" s="18"/>
      <c r="M47" s="6"/>
      <c r="N47" s="1"/>
      <c r="O47" s="1"/>
      <c r="P47" s="18" t="s">
        <v>21</v>
      </c>
      <c r="Q47" s="18"/>
      <c r="R47" s="18"/>
      <c r="S47" s="18"/>
      <c r="T47" s="18"/>
      <c r="U47" s="18"/>
      <c r="V47" s="18"/>
      <c r="W47" s="18"/>
      <c r="X47" s="18"/>
      <c r="Y47" s="18"/>
      <c r="Z47" s="66" t="s">
        <v>34</v>
      </c>
      <c r="AA47" s="67"/>
      <c r="AB47" s="67"/>
      <c r="AC47" s="67"/>
      <c r="AD47" s="67"/>
      <c r="AE47" s="67"/>
      <c r="AF47" s="68"/>
      <c r="AG47" s="19"/>
    </row>
    <row r="48" spans="2:148" s="2" customFormat="1" ht="9" customHeight="1" thickTop="1" x14ac:dyDescent="0.2">
      <c r="AG48" s="19"/>
    </row>
    <row r="49" spans="2:33" s="7" customFormat="1" ht="9" customHeight="1" thickBo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2:33" s="7" customFormat="1" ht="24.75" customHeight="1" thickTop="1" thickBot="1" x14ac:dyDescent="0.25">
      <c r="B50" s="80" t="s">
        <v>55</v>
      </c>
      <c r="C50" s="81"/>
      <c r="D50" s="73" t="s">
        <v>0</v>
      </c>
      <c r="E50" s="76" t="s">
        <v>1</v>
      </c>
      <c r="F50" s="72" t="s">
        <v>2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21"/>
      <c r="AE50" s="73" t="s">
        <v>3</v>
      </c>
      <c r="AF50" s="73" t="s">
        <v>15</v>
      </c>
      <c r="AG50" s="5"/>
    </row>
    <row r="51" spans="2:33" s="1" customFormat="1" ht="24.75" customHeight="1" thickTop="1" thickBot="1" x14ac:dyDescent="0.25">
      <c r="B51" s="82"/>
      <c r="C51" s="83"/>
      <c r="D51" s="74"/>
      <c r="E51" s="76"/>
      <c r="F51" s="72" t="s">
        <v>4</v>
      </c>
      <c r="G51" s="72"/>
      <c r="H51" s="72"/>
      <c r="I51" s="72"/>
      <c r="J51" s="72" t="s">
        <v>5</v>
      </c>
      <c r="K51" s="72"/>
      <c r="L51" s="72"/>
      <c r="M51" s="72"/>
      <c r="N51" s="72" t="s">
        <v>6</v>
      </c>
      <c r="O51" s="72"/>
      <c r="P51" s="72"/>
      <c r="Q51" s="72"/>
      <c r="R51" s="72" t="s">
        <v>7</v>
      </c>
      <c r="S51" s="72"/>
      <c r="T51" s="72"/>
      <c r="U51" s="72"/>
      <c r="V51" s="72" t="s">
        <v>8</v>
      </c>
      <c r="W51" s="72"/>
      <c r="X51" s="72"/>
      <c r="Y51" s="72"/>
      <c r="Z51" s="72" t="s">
        <v>9</v>
      </c>
      <c r="AA51" s="72"/>
      <c r="AB51" s="72"/>
      <c r="AC51" s="72"/>
      <c r="AD51" s="20"/>
      <c r="AE51" s="74"/>
      <c r="AF51" s="74"/>
      <c r="AG51" s="2"/>
    </row>
    <row r="52" spans="2:33" s="1" customFormat="1" ht="24.75" customHeight="1" thickTop="1" thickBot="1" x14ac:dyDescent="0.25">
      <c r="B52" s="82"/>
      <c r="C52" s="83"/>
      <c r="D52" s="75"/>
      <c r="E52" s="76"/>
      <c r="F52" s="31" t="s">
        <v>10</v>
      </c>
      <c r="G52" s="31" t="s">
        <v>11</v>
      </c>
      <c r="H52" s="32" t="s">
        <v>12</v>
      </c>
      <c r="I52" s="31" t="s">
        <v>14</v>
      </c>
      <c r="J52" s="31" t="s">
        <v>10</v>
      </c>
      <c r="K52" s="31" t="s">
        <v>11</v>
      </c>
      <c r="L52" s="32" t="s">
        <v>12</v>
      </c>
      <c r="M52" s="31" t="s">
        <v>14</v>
      </c>
      <c r="N52" s="31" t="s">
        <v>10</v>
      </c>
      <c r="O52" s="31" t="s">
        <v>11</v>
      </c>
      <c r="P52" s="32" t="s">
        <v>12</v>
      </c>
      <c r="Q52" s="31" t="s">
        <v>14</v>
      </c>
      <c r="R52" s="31" t="s">
        <v>10</v>
      </c>
      <c r="S52" s="31" t="s">
        <v>11</v>
      </c>
      <c r="T52" s="32" t="s">
        <v>12</v>
      </c>
      <c r="U52" s="31" t="s">
        <v>14</v>
      </c>
      <c r="V52" s="31" t="s">
        <v>10</v>
      </c>
      <c r="W52" s="31" t="s">
        <v>11</v>
      </c>
      <c r="X52" s="32" t="s">
        <v>12</v>
      </c>
      <c r="Y52" s="31" t="s">
        <v>14</v>
      </c>
      <c r="Z52" s="31" t="s">
        <v>10</v>
      </c>
      <c r="AA52" s="31" t="s">
        <v>11</v>
      </c>
      <c r="AB52" s="32" t="s">
        <v>12</v>
      </c>
      <c r="AC52" s="31" t="s">
        <v>14</v>
      </c>
      <c r="AD52" s="20"/>
      <c r="AE52" s="75"/>
      <c r="AF52" s="75"/>
      <c r="AG52" s="2"/>
    </row>
    <row r="53" spans="2:33" s="1" customFormat="1" ht="24.75" customHeight="1" thickTop="1" thickBot="1" x14ac:dyDescent="0.25">
      <c r="B53" s="84"/>
      <c r="C53" s="85"/>
      <c r="D53" s="45">
        <f>D19+D38</f>
        <v>32</v>
      </c>
      <c r="E53" s="22" t="e">
        <f>E19+#REF!+#REF!</f>
        <v>#REF!</v>
      </c>
      <c r="F53" s="44">
        <f>F$19+F$38</f>
        <v>76</v>
      </c>
      <c r="G53" s="23" t="e">
        <f>G$19+#REF!</f>
        <v>#REF!</v>
      </c>
      <c r="H53" s="46">
        <f>H$19+H$38</f>
        <v>13</v>
      </c>
      <c r="I53" s="23" t="e">
        <f>I$19+#REF!</f>
        <v>#REF!</v>
      </c>
      <c r="J53" s="44">
        <f>J$19+J$38</f>
        <v>40</v>
      </c>
      <c r="K53" s="23" t="e">
        <f>K$19+#REF!</f>
        <v>#REF!</v>
      </c>
      <c r="L53" s="46">
        <f>L$19+L$38</f>
        <v>9</v>
      </c>
      <c r="M53" s="23" t="e">
        <f>M$19+#REF!</f>
        <v>#REF!</v>
      </c>
      <c r="N53" s="44">
        <f>N$19+N$38</f>
        <v>28</v>
      </c>
      <c r="O53" s="23" t="e">
        <f>O$19+#REF!</f>
        <v>#REF!</v>
      </c>
      <c r="P53" s="46">
        <f>P$19+P$38</f>
        <v>7</v>
      </c>
      <c r="Q53" s="23" t="e">
        <f>Q$19+#REF!</f>
        <v>#REF!</v>
      </c>
      <c r="R53" s="44">
        <f>R$19+R$38</f>
        <v>20</v>
      </c>
      <c r="S53" s="23" t="e">
        <f>S$19+#REF!</f>
        <v>#REF!</v>
      </c>
      <c r="T53" s="46">
        <f>T$19+T$38</f>
        <v>5</v>
      </c>
      <c r="U53" s="23" t="e">
        <f>U$19+#REF!</f>
        <v>#REF!</v>
      </c>
      <c r="V53" s="44">
        <f>V$19+V$38</f>
        <v>18</v>
      </c>
      <c r="W53" s="23" t="e">
        <f>W$19+#REF!</f>
        <v>#REF!</v>
      </c>
      <c r="X53" s="46">
        <f>X$19+X$38</f>
        <v>3</v>
      </c>
      <c r="Y53" s="23" t="e">
        <f>Y$19+#REF!</f>
        <v>#REF!</v>
      </c>
      <c r="Z53" s="44">
        <f>Z$19+Z$38</f>
        <v>13</v>
      </c>
      <c r="AA53" s="23" t="e">
        <f>AA$19+#REF!</f>
        <v>#REF!</v>
      </c>
      <c r="AB53" s="46">
        <f>AB$19+AB$38</f>
        <v>3</v>
      </c>
      <c r="AC53" s="23" t="e">
        <f>AC$19+#REF!</f>
        <v>#REF!</v>
      </c>
      <c r="AD53" s="23" t="e">
        <f>AD$19+#REF!</f>
        <v>#REF!</v>
      </c>
      <c r="AE53" s="44">
        <f>AE$19+AE$38</f>
        <v>195</v>
      </c>
      <c r="AF53" s="47">
        <f>AF$19+AF$38</f>
        <v>40</v>
      </c>
      <c r="AG53" s="2"/>
    </row>
    <row r="54" spans="2:33" s="1" customFormat="1" ht="24.75" thickBot="1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 ht="22.5" customHeight="1" thickBot="1" x14ac:dyDescent="0.25">
      <c r="B55" s="80" t="s">
        <v>56</v>
      </c>
      <c r="C55" s="81"/>
      <c r="D55" s="87" t="s">
        <v>0</v>
      </c>
      <c r="E55" s="88" t="s">
        <v>1</v>
      </c>
      <c r="F55" s="89" t="s">
        <v>23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21"/>
      <c r="AE55" s="86" t="s">
        <v>26</v>
      </c>
      <c r="AF55" s="86"/>
      <c r="AG55" s="2"/>
    </row>
    <row r="56" spans="2:33" s="1" customFormat="1" ht="28.5" thickBot="1" x14ac:dyDescent="0.25">
      <c r="B56" s="82"/>
      <c r="C56" s="83"/>
      <c r="D56" s="87"/>
      <c r="E56" s="88"/>
      <c r="F56" s="91" t="s">
        <v>24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0"/>
      <c r="R56" s="91" t="s">
        <v>25</v>
      </c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51"/>
      <c r="AD56" s="25"/>
      <c r="AE56" s="26" t="s">
        <v>27</v>
      </c>
      <c r="AF56" s="24" t="s">
        <v>28</v>
      </c>
      <c r="AG56" s="2"/>
    </row>
    <row r="57" spans="2:33" s="1" customFormat="1" ht="27.75" thickBot="1" x14ac:dyDescent="0.25">
      <c r="B57" s="82"/>
      <c r="C57" s="83"/>
      <c r="D57" s="87"/>
      <c r="E57" s="88"/>
      <c r="F57" s="91" t="s">
        <v>36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0"/>
      <c r="R57" s="91" t="s">
        <v>35</v>
      </c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51"/>
      <c r="AD57" s="25"/>
      <c r="AE57" s="52">
        <f>AE53</f>
        <v>195</v>
      </c>
      <c r="AF57" s="54">
        <f>AF53</f>
        <v>40</v>
      </c>
      <c r="AG57" s="2"/>
    </row>
    <row r="58" spans="2:33" s="1" customFormat="1" ht="27.75" thickBot="1" x14ac:dyDescent="0.25">
      <c r="B58" s="82"/>
      <c r="C58" s="83"/>
      <c r="D58" s="87"/>
      <c r="E58" s="88"/>
      <c r="F58" s="91" t="s">
        <v>37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0"/>
      <c r="R58" s="91" t="s">
        <v>38</v>
      </c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51"/>
      <c r="AD58" s="25"/>
      <c r="AE58" s="53"/>
      <c r="AF58" s="55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78">
    <mergeCell ref="F57:P57"/>
    <mergeCell ref="F58:P58"/>
    <mergeCell ref="R57:AB57"/>
    <mergeCell ref="R58:AB58"/>
    <mergeCell ref="AE50:AE52"/>
    <mergeCell ref="B55:C58"/>
    <mergeCell ref="D50:D52"/>
    <mergeCell ref="E50:E52"/>
    <mergeCell ref="F50:AC50"/>
    <mergeCell ref="F51:I51"/>
    <mergeCell ref="D55:D58"/>
    <mergeCell ref="E55:E58"/>
    <mergeCell ref="F55:AC55"/>
    <mergeCell ref="J51:M51"/>
    <mergeCell ref="R51:U51"/>
    <mergeCell ref="V51:Y51"/>
    <mergeCell ref="Z51:AC51"/>
    <mergeCell ref="N51:Q51"/>
    <mergeCell ref="R56:AB56"/>
    <mergeCell ref="F56:P56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45:D45"/>
    <mergeCell ref="H45:V45"/>
    <mergeCell ref="Z45:AF45"/>
    <mergeCell ref="B28:C28"/>
    <mergeCell ref="V31:Y31"/>
    <mergeCell ref="J31:M31"/>
    <mergeCell ref="N31:Q31"/>
    <mergeCell ref="B24:D24"/>
    <mergeCell ref="H24:V24"/>
    <mergeCell ref="B26:D26"/>
    <mergeCell ref="H26:V26"/>
    <mergeCell ref="Z26:AF26"/>
    <mergeCell ref="C30:C32"/>
    <mergeCell ref="D30:D32"/>
    <mergeCell ref="E30: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F30:AC30"/>
    <mergeCell ref="F31:I31"/>
    <mergeCell ref="R31:U31"/>
    <mergeCell ref="AE57:AE58"/>
    <mergeCell ref="AF57:AF58"/>
    <mergeCell ref="AG24:AG38"/>
    <mergeCell ref="AD32:AD38"/>
    <mergeCell ref="B38:C38"/>
    <mergeCell ref="B43:D43"/>
    <mergeCell ref="H43:V43"/>
    <mergeCell ref="Z28:AF28"/>
    <mergeCell ref="B30:B32"/>
    <mergeCell ref="B47:C47"/>
    <mergeCell ref="Z47:AF47"/>
    <mergeCell ref="B50:C53"/>
    <mergeCell ref="AE55:AF55"/>
    <mergeCell ref="AE30:AE32"/>
    <mergeCell ref="AF30:AF32"/>
    <mergeCell ref="AF50:AF5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2020-12-20T17:27:50Z</dcterms:modified>
</cp:coreProperties>
</file>