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20730" windowHeight="11760"/>
  </bookViews>
  <sheets>
    <sheet name="رياضيات 2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2م'!$A$1:$S$57</definedName>
    <definedName name="_xlnm.Print_Titles" localSheetId="0">'رياضيات 2م'!$1:$7</definedName>
    <definedName name="يبيبي" localSheetId="0">#REF!</definedName>
    <definedName name="يبيبي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6" i="24"/>
  <c r="L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4"/>
  <c r="Q12"/>
  <c r="Q13" s="1"/>
  <c r="Q11"/>
  <c r="Q9"/>
  <c r="Q10" s="1"/>
  <c r="Q8"/>
  <c r="O36"/>
  <c r="M36"/>
  <c r="K36"/>
  <c r="I36"/>
  <c r="G36"/>
  <c r="D36"/>
  <c r="E36"/>
  <c r="Q36" l="1"/>
  <c r="N46" l="1"/>
  <c r="Q15"/>
  <c r="R19" l="1"/>
  <c r="P36" l="1"/>
  <c r="Q51" l="1"/>
  <c r="E46" l="1"/>
  <c r="F46"/>
  <c r="G46"/>
  <c r="H46"/>
  <c r="I46"/>
  <c r="J46"/>
  <c r="K46"/>
  <c r="L46"/>
  <c r="M46"/>
  <c r="O46"/>
  <c r="P46"/>
  <c r="R46"/>
  <c r="R50" s="1"/>
  <c r="D46"/>
  <c r="Q46" l="1"/>
  <c r="Q50" s="1"/>
</calcChain>
</file>

<file path=xl/sharedStrings.xml><?xml version="1.0" encoding="utf-8"?>
<sst xmlns="http://schemas.openxmlformats.org/spreadsheetml/2006/main" count="99" uniqueCount="64">
  <si>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</si>
  <si>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</si>
  <si>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</si>
  <si>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</si>
  <si>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</si>
  <si>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</si>
  <si>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</si>
  <si>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</si>
  <si>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</si>
  <si>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</si>
  <si>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</si>
  <si>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</si>
  <si>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</si>
  <si>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</si>
  <si>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</si>
  <si>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</si>
  <si>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</si>
  <si>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</si>
  <si>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</si>
  <si>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</si>
  <si>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</si>
  <si>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</si>
  <si>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</si>
  <si>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</si>
  <si>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نوعية الفقرات الاختبارية</t>
  </si>
  <si>
    <t>عدد الفقرات</t>
  </si>
  <si>
    <t>عدد الأسئلة : 44</t>
  </si>
  <si>
    <r>
      <t xml:space="preserve">جدول مواصفات مادة </t>
    </r>
    <r>
      <rPr>
        <b/>
        <sz val="20"/>
        <color rgb="FFFF0000"/>
        <rFont val="Arial"/>
        <family val="2"/>
      </rPr>
      <t xml:space="preserve">الرياضيات </t>
    </r>
    <r>
      <rPr>
        <b/>
        <sz val="20"/>
        <color theme="1"/>
        <rFont val="Arial"/>
        <family val="2"/>
      </rPr>
      <t>للصف الرابع الابتدائي</t>
    </r>
  </si>
  <si>
    <t>إعداد المعلم  أ / عطية إبراهيم الدسوقي</t>
  </si>
  <si>
    <t xml:space="preserve">28 فقرة </t>
  </si>
  <si>
    <t>8 فقرة</t>
  </si>
  <si>
    <t>8 فقرات</t>
  </si>
  <si>
    <t>صح وخطأ</t>
  </si>
  <si>
    <t>وحدات الطول المترية</t>
  </si>
  <si>
    <t>الزمن المنقضي</t>
  </si>
  <si>
    <t>تقدير الحجم وقياسه</t>
  </si>
  <si>
    <t>وحدات الكتلة في النظام المتري</t>
  </si>
  <si>
    <t>قياس المحيط</t>
  </si>
  <si>
    <t>قياس المساحة</t>
  </si>
  <si>
    <t>وحدات السعة في النظام المتري</t>
  </si>
  <si>
    <t>خطة حل المسألة "الحل عكسيًّا"</t>
  </si>
  <si>
    <t>خطة حل المسألة " التبرير المنطقي "</t>
  </si>
  <si>
    <t>خطة حل المسألة " رسم صورة "</t>
  </si>
  <si>
    <t>الكسور الاعتيادية</t>
  </si>
  <si>
    <t>تمثيل الكسور على خط الأعداد</t>
  </si>
  <si>
    <t>الكسور المتكافئة</t>
  </si>
  <si>
    <t>مقارنة الكسور وترتيبها</t>
  </si>
  <si>
    <t>الأعداد الكسرية</t>
  </si>
  <si>
    <t>استقصاء حل المسألة</t>
  </si>
  <si>
    <t>الأعشار</t>
  </si>
  <si>
    <t>الأعداد الكسريّة والكسور العشريّة</t>
  </si>
  <si>
    <t>الأجزاء من مئة</t>
  </si>
  <si>
    <t>خطة حل المسألة " إنشاء نموذج "</t>
  </si>
  <si>
    <t>تمثيل الكسور العشريّة على خطّ الأعداد</t>
  </si>
  <si>
    <t>مقارنة الكسور العشريّة وترتيبها</t>
  </si>
  <si>
    <t>تكافؤ الكسور الاعتياديّة والكسور العشريّة</t>
  </si>
  <si>
    <t>الكسور العشريّة والكسور الاعتياديّة والأعداد الكسريّة</t>
  </si>
  <si>
    <t>تقريب الكسور العشريّة</t>
  </si>
  <si>
    <t>تقدير نواتج الجمع والطّرح للكسور العشرية</t>
  </si>
  <si>
    <t>جَمْعُ الكُسورِ العَشْرِيَّةِ</t>
  </si>
  <si>
    <t>طرح الكُسورِ العَشْرِيَّةِ</t>
  </si>
  <si>
    <t>ملخص بحسب الأهداف لجدول مواصفات مادة الرياضيات للصف الرابع الابتدائي الفصل الدراسي الثالث</t>
  </si>
  <si>
    <t>ملخص بحسب الأسئلة لجدول مواصفات مادة الرياضيات للصف الرابع الابتدائي الفصل الدراسي الثالث</t>
  </si>
  <si>
    <r>
      <t xml:space="preserve">العام الدراسي </t>
    </r>
    <r>
      <rPr>
        <b/>
        <sz val="18"/>
        <color theme="1"/>
        <rFont val="Times New Roman"/>
        <family val="1"/>
        <scheme val="major"/>
      </rPr>
      <t>1443</t>
    </r>
    <r>
      <rPr>
        <b/>
        <sz val="18"/>
        <color theme="1"/>
        <rFont val="Monotype Koufi"/>
        <charset val="178"/>
      </rPr>
      <t xml:space="preserve"> هـ - الفصل الدراسي الثالث</t>
    </r>
  </si>
</sst>
</file>

<file path=xl/styles.xml><?xml version="1.0" encoding="utf-8"?>
<styleSheet xmlns="http://schemas.openxmlformats.org/spreadsheetml/2006/main">
  <numFmts count="1">
    <numFmt numFmtId="44" formatCode="_-&quot;ر.س.‏&quot;\ * #,##0.00_-;_-&quot;ر.س.‏&quot;\ * #,##0.00\-;_-&quot;ر.س.‏&quot;\ * &quot;-&quot;??_-;_-@_-"/>
  </numFmts>
  <fonts count="45">
    <font>
      <sz val="10"/>
      <name val="Arial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6"/>
      <color rgb="FFFF0000"/>
      <name val="Traditional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b/>
      <sz val="14"/>
      <color theme="1"/>
      <name val="Arial"/>
      <family val="2"/>
      <scheme val="minor"/>
    </font>
    <font>
      <b/>
      <sz val="20"/>
      <color theme="1"/>
      <name val="mohammad bold art 1"/>
      <charset val="178"/>
    </font>
    <font>
      <b/>
      <sz val="10"/>
      <name val="Arial"/>
      <family val="2"/>
    </font>
    <font>
      <sz val="18"/>
      <color rgb="FFC00000"/>
      <name val="mohammad bold art 1"/>
      <charset val="178"/>
    </font>
    <font>
      <b/>
      <sz val="16"/>
      <color rgb="FFC00000"/>
      <name val="Simplified Arabic"/>
      <family val="1"/>
    </font>
    <font>
      <b/>
      <sz val="14"/>
      <color rgb="FFC00000"/>
      <name val="Traditional Arabic"/>
      <family val="1"/>
    </font>
    <font>
      <b/>
      <sz val="11"/>
      <color rgb="FFC00000"/>
      <name val="Tahoma"/>
      <family val="2"/>
    </font>
    <font>
      <b/>
      <sz val="16"/>
      <color rgb="FFC00000"/>
      <name val="Traditional Arabic"/>
      <family val="1"/>
    </font>
    <font>
      <b/>
      <sz val="16"/>
      <color rgb="FFC00000"/>
      <name val="Arial"/>
      <family val="2"/>
      <charset val="178"/>
    </font>
    <font>
      <b/>
      <sz val="16"/>
      <color theme="0"/>
      <name val="Monotype Koufi"/>
      <charset val="178"/>
    </font>
    <font>
      <b/>
      <sz val="10"/>
      <color theme="0"/>
      <name val="Monotype Koufi"/>
      <charset val="178"/>
    </font>
    <font>
      <sz val="10"/>
      <color theme="0"/>
      <name val="Monotype Koufi"/>
      <charset val="178"/>
    </font>
    <font>
      <b/>
      <sz val="18"/>
      <color theme="1"/>
      <name val="Monotype Koufi"/>
      <charset val="178"/>
    </font>
    <font>
      <b/>
      <sz val="18"/>
      <name val="Monotype Koufi"/>
      <charset val="178"/>
    </font>
    <font>
      <b/>
      <sz val="18"/>
      <color theme="1"/>
      <name val="Times New Roman"/>
      <family val="1"/>
      <scheme val="major"/>
    </font>
    <font>
      <b/>
      <sz val="18"/>
      <color theme="0"/>
      <name val="Arial"/>
      <family val="2"/>
      <charset val="178"/>
    </font>
    <font>
      <b/>
      <sz val="18"/>
      <color theme="0"/>
      <name val="Traditional Arabic"/>
      <family val="1"/>
      <charset val="178"/>
    </font>
    <font>
      <b/>
      <sz val="18"/>
      <color theme="0"/>
      <name val="Simplified Arabic"/>
      <family val="1"/>
      <charset val="178"/>
    </font>
  </fonts>
  <fills count="16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E8D1B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106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21" fillId="8" borderId="3" xfId="0" applyNumberFormat="1" applyFont="1" applyFill="1" applyBorder="1" applyAlignment="1" applyProtection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1" fontId="22" fillId="3" borderId="3" xfId="0" applyNumberFormat="1" applyFont="1" applyFill="1" applyBorder="1" applyAlignment="1" applyProtection="1">
      <alignment horizontal="center" vertical="center" readingOrder="2"/>
    </xf>
    <xf numFmtId="1" fontId="22" fillId="7" borderId="3" xfId="0" applyNumberFormat="1" applyFont="1" applyFill="1" applyBorder="1" applyAlignment="1" applyProtection="1">
      <alignment horizontal="center" vertical="center" readingOrder="2"/>
    </xf>
    <xf numFmtId="0" fontId="4" fillId="10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7" fillId="4" borderId="14" xfId="0" applyFont="1" applyFill="1" applyBorder="1" applyAlignment="1">
      <alignment horizontal="center" vertical="center" wrapText="1" readingOrder="2"/>
    </xf>
    <xf numFmtId="0" fontId="28" fillId="0" borderId="0" xfId="4" applyFont="1" applyAlignment="1">
      <alignment vertical="center" readingOrder="2"/>
    </xf>
    <xf numFmtId="0" fontId="30" fillId="0" borderId="0" xfId="4" applyFont="1" applyAlignment="1">
      <alignment horizontal="center" vertical="center" readingOrder="2"/>
    </xf>
    <xf numFmtId="0" fontId="31" fillId="10" borderId="3" xfId="4" applyFont="1" applyFill="1" applyBorder="1" applyAlignment="1">
      <alignment horizontal="center" vertical="center" readingOrder="2"/>
    </xf>
    <xf numFmtId="0" fontId="32" fillId="0" borderId="0" xfId="4" applyFont="1" applyAlignment="1">
      <alignment horizontal="center" vertical="center" readingOrder="2"/>
    </xf>
    <xf numFmtId="0" fontId="34" fillId="0" borderId="13" xfId="0" applyNumberFormat="1" applyFont="1" applyFill="1" applyBorder="1" applyAlignment="1" applyProtection="1">
      <alignment vertical="center" readingOrder="2"/>
    </xf>
    <xf numFmtId="0" fontId="35" fillId="3" borderId="0" xfId="3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vertical="center" readingOrder="2"/>
    </xf>
    <xf numFmtId="0" fontId="27" fillId="4" borderId="15" xfId="0" applyFont="1" applyFill="1" applyBorder="1" applyAlignment="1">
      <alignment horizontal="center" vertical="center" wrapText="1" readingOrder="2"/>
    </xf>
    <xf numFmtId="0" fontId="33" fillId="0" borderId="14" xfId="0" applyFont="1" applyBorder="1" applyAlignment="1">
      <alignment horizontal="center" vertical="center" wrapText="1"/>
    </xf>
    <xf numFmtId="0" fontId="16" fillId="11" borderId="3" xfId="0" applyNumberFormat="1" applyFont="1" applyFill="1" applyBorder="1" applyAlignment="1" applyProtection="1">
      <alignment horizontal="center" vertical="center" readingOrder="2"/>
    </xf>
    <xf numFmtId="1" fontId="8" fillId="12" borderId="3" xfId="0" applyNumberFormat="1" applyFont="1" applyFill="1" applyBorder="1" applyAlignment="1">
      <alignment horizontal="center" vertical="center" readingOrder="2"/>
    </xf>
    <xf numFmtId="1" fontId="8" fillId="12" borderId="11" xfId="0" applyNumberFormat="1" applyFont="1" applyFill="1" applyBorder="1" applyAlignment="1">
      <alignment horizontal="center" vertical="center" readingOrder="2"/>
    </xf>
    <xf numFmtId="0" fontId="20" fillId="12" borderId="3" xfId="0" applyNumberFormat="1" applyFont="1" applyFill="1" applyBorder="1" applyAlignment="1" applyProtection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29" fillId="0" borderId="12" xfId="0" applyFont="1" applyBorder="1" applyAlignment="1">
      <alignment horizontal="center" vertical="center" wrapText="1" readingOrder="2"/>
    </xf>
    <xf numFmtId="0" fontId="18" fillId="12" borderId="3" xfId="0" applyNumberFormat="1" applyFont="1" applyFill="1" applyBorder="1" applyAlignment="1" applyProtection="1">
      <alignment horizontal="center" vertical="center" readingOrder="2"/>
    </xf>
    <xf numFmtId="0" fontId="18" fillId="12" borderId="3" xfId="0" applyFont="1" applyFill="1" applyBorder="1" applyAlignment="1">
      <alignment horizontal="center" vertical="center" readingOrder="2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14" fillId="1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2" borderId="5" xfId="0" applyNumberFormat="1" applyFont="1" applyFill="1" applyBorder="1" applyAlignment="1" applyProtection="1">
      <alignment horizontal="center" vertical="center" readingOrder="2"/>
    </xf>
    <xf numFmtId="0" fontId="17" fillId="12" borderId="4" xfId="0" applyFont="1" applyFill="1" applyBorder="1" applyAlignment="1">
      <alignment horizontal="center" vertical="center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</xf>
    <xf numFmtId="0" fontId="19" fillId="0" borderId="10" xfId="0" applyFont="1" applyBorder="1" applyAlignment="1">
      <alignment horizontal="center" vertical="center" readingOrder="2"/>
    </xf>
    <xf numFmtId="0" fontId="19" fillId="0" borderId="4" xfId="0" applyFont="1" applyBorder="1" applyAlignment="1">
      <alignment horizontal="center" vertical="center" readingOrder="2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24" fillId="0" borderId="0" xfId="4" applyFont="1" applyAlignment="1">
      <alignment horizontal="center" vertical="center" readingOrder="2"/>
    </xf>
    <xf numFmtId="0" fontId="26" fillId="0" borderId="0" xfId="0" applyFont="1" applyAlignment="1">
      <alignment horizontal="center" vertical="center" readingOrder="2"/>
    </xf>
    <xf numFmtId="0" fontId="23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23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6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0" borderId="5" xfId="4" applyFont="1" applyFill="1" applyBorder="1" applyAlignment="1">
      <alignment horizontal="center" vertical="center" readingOrder="2"/>
    </xf>
    <xf numFmtId="0" fontId="0" fillId="10" borderId="10" xfId="0" applyFill="1" applyBorder="1" applyAlignment="1">
      <alignment horizontal="center" vertical="center" readingOrder="2"/>
    </xf>
    <xf numFmtId="0" fontId="0" fillId="10" borderId="4" xfId="0" applyFill="1" applyBorder="1" applyAlignment="1">
      <alignment horizontal="center" vertical="center" readingOrder="2"/>
    </xf>
    <xf numFmtId="1" fontId="22" fillId="3" borderId="12" xfId="0" applyNumberFormat="1" applyFont="1" applyFill="1" applyBorder="1" applyAlignment="1" applyProtection="1">
      <alignment horizontal="center" vertical="center" readingOrder="2"/>
    </xf>
    <xf numFmtId="0" fontId="16" fillId="9" borderId="16" xfId="0" applyNumberFormat="1" applyFont="1" applyFill="1" applyBorder="1" applyAlignment="1" applyProtection="1">
      <alignment horizontal="center" vertical="center" readingOrder="2"/>
    </xf>
    <xf numFmtId="0" fontId="27" fillId="4" borderId="16" xfId="0" applyFont="1" applyFill="1" applyBorder="1" applyAlignment="1">
      <alignment horizontal="center" vertical="center" wrapText="1" readingOrder="2"/>
    </xf>
    <xf numFmtId="1" fontId="8" fillId="12" borderId="16" xfId="0" applyNumberFormat="1" applyFont="1" applyFill="1" applyBorder="1" applyAlignment="1">
      <alignment horizontal="center" vertical="center" readingOrder="2"/>
    </xf>
    <xf numFmtId="1" fontId="22" fillId="3" borderId="18" xfId="0" applyNumberFormat="1" applyFont="1" applyFill="1" applyBorder="1" applyAlignment="1" applyProtection="1">
      <alignment horizontal="center" vertical="center" readingOrder="2"/>
    </xf>
    <xf numFmtId="0" fontId="16" fillId="8" borderId="16" xfId="0" applyNumberFormat="1" applyFont="1" applyFill="1" applyBorder="1" applyAlignment="1" applyProtection="1">
      <alignment horizontal="center" vertical="center" readingOrder="2"/>
    </xf>
    <xf numFmtId="1" fontId="22" fillId="3" borderId="17" xfId="0" applyNumberFormat="1" applyFont="1" applyFill="1" applyBorder="1" applyAlignment="1" applyProtection="1">
      <alignment horizontal="center" vertical="center" readingOrder="2"/>
    </xf>
    <xf numFmtId="0" fontId="16" fillId="8" borderId="21" xfId="0" applyNumberFormat="1" applyFont="1" applyFill="1" applyBorder="1" applyAlignment="1" applyProtection="1">
      <alignment horizontal="center" vertical="center" readingOrder="2"/>
    </xf>
    <xf numFmtId="0" fontId="16" fillId="9" borderId="19" xfId="0" applyNumberFormat="1" applyFont="1" applyFill="1" applyBorder="1" applyAlignment="1" applyProtection="1">
      <alignment horizontal="center" vertical="center" readingOrder="2"/>
    </xf>
    <xf numFmtId="0" fontId="27" fillId="4" borderId="20" xfId="0" applyFont="1" applyFill="1" applyBorder="1" applyAlignment="1">
      <alignment horizontal="center" vertical="center" wrapText="1" readingOrder="2"/>
    </xf>
    <xf numFmtId="1" fontId="8" fillId="12" borderId="17" xfId="0" applyNumberFormat="1" applyFont="1" applyFill="1" applyBorder="1" applyAlignment="1">
      <alignment horizontal="center" vertical="center" readingOrder="2"/>
    </xf>
    <xf numFmtId="0" fontId="16" fillId="11" borderId="16" xfId="0" applyNumberFormat="1" applyFont="1" applyFill="1" applyBorder="1" applyAlignment="1" applyProtection="1">
      <alignment horizontal="center" vertical="center" readingOrder="2"/>
    </xf>
    <xf numFmtId="0" fontId="27" fillId="11" borderId="16" xfId="0" applyFont="1" applyFill="1" applyBorder="1" applyAlignment="1">
      <alignment horizontal="center" vertical="center" wrapText="1" readingOrder="2"/>
    </xf>
    <xf numFmtId="0" fontId="14" fillId="12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12" borderId="16" xfId="0" applyNumberFormat="1" applyFont="1" applyFill="1" applyBorder="1" applyAlignment="1" applyProtection="1">
      <alignment horizontal="center" vertical="center" readingOrder="2"/>
    </xf>
    <xf numFmtId="0" fontId="14" fillId="13" borderId="3" xfId="0" applyFont="1" applyFill="1" applyBorder="1" applyAlignment="1" applyProtection="1">
      <alignment horizontal="center" vertical="center" wrapText="1" readingOrder="2"/>
      <protection locked="0"/>
    </xf>
    <xf numFmtId="0" fontId="14" fillId="13" borderId="11" xfId="0" applyFont="1" applyFill="1" applyBorder="1" applyAlignment="1" applyProtection="1">
      <alignment horizontal="center" vertical="center" wrapText="1" readingOrder="2"/>
      <protection locked="0"/>
    </xf>
    <xf numFmtId="1" fontId="8" fillId="13" borderId="17" xfId="0" applyNumberFormat="1" applyFont="1" applyFill="1" applyBorder="1" applyAlignment="1">
      <alignment horizontal="center" vertical="center" readingOrder="2"/>
    </xf>
    <xf numFmtId="1" fontId="8" fillId="13" borderId="3" xfId="0" applyNumberFormat="1" applyFont="1" applyFill="1" applyBorder="1" applyAlignment="1">
      <alignment horizontal="center" vertical="center" readingOrder="2"/>
    </xf>
    <xf numFmtId="1" fontId="8" fillId="13" borderId="11" xfId="0" applyNumberFormat="1" applyFont="1" applyFill="1" applyBorder="1" applyAlignment="1">
      <alignment horizontal="center" vertical="center" readingOrder="2"/>
    </xf>
    <xf numFmtId="1" fontId="8" fillId="13" borderId="16" xfId="0" applyNumberFormat="1" applyFont="1" applyFill="1" applyBorder="1" applyAlignment="1">
      <alignment horizontal="center" vertical="center" readingOrder="2"/>
    </xf>
    <xf numFmtId="0" fontId="16" fillId="13" borderId="16" xfId="0" applyNumberFormat="1" applyFont="1" applyFill="1" applyBorder="1" applyAlignment="1" applyProtection="1">
      <alignment horizontal="center" vertical="center" readingOrder="2"/>
    </xf>
    <xf numFmtId="0" fontId="36" fillId="14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4" borderId="7" xfId="0" applyFont="1" applyFill="1" applyBorder="1" applyAlignment="1">
      <alignment horizontal="center" vertical="center" readingOrder="2"/>
    </xf>
    <xf numFmtId="0" fontId="37" fillId="14" borderId="1" xfId="0" applyFont="1" applyFill="1" applyBorder="1" applyAlignment="1">
      <alignment horizontal="center" vertical="center" readingOrder="2"/>
    </xf>
    <xf numFmtId="0" fontId="37" fillId="14" borderId="2" xfId="0" applyFont="1" applyFill="1" applyBorder="1" applyAlignment="1">
      <alignment horizontal="center" vertical="center" readingOrder="2"/>
    </xf>
    <xf numFmtId="0" fontId="37" fillId="14" borderId="8" xfId="0" applyFont="1" applyFill="1" applyBorder="1" applyAlignment="1">
      <alignment horizontal="center" vertical="center" readingOrder="2"/>
    </xf>
    <xf numFmtId="0" fontId="37" fillId="14" borderId="9" xfId="0" applyFont="1" applyFill="1" applyBorder="1" applyAlignment="1">
      <alignment horizontal="center" vertical="center" readingOrder="2"/>
    </xf>
    <xf numFmtId="0" fontId="36" fillId="15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15" borderId="7" xfId="0" applyFont="1" applyFill="1" applyBorder="1" applyAlignment="1">
      <alignment horizontal="center" vertical="center" readingOrder="2"/>
    </xf>
    <xf numFmtId="0" fontId="38" fillId="15" borderId="1" xfId="0" applyFont="1" applyFill="1" applyBorder="1" applyAlignment="1">
      <alignment horizontal="center" vertical="center" readingOrder="2"/>
    </xf>
    <xf numFmtId="0" fontId="38" fillId="15" borderId="2" xfId="0" applyFont="1" applyFill="1" applyBorder="1" applyAlignment="1">
      <alignment horizontal="center" vertical="center" readingOrder="2"/>
    </xf>
    <xf numFmtId="0" fontId="38" fillId="15" borderId="8" xfId="0" applyFont="1" applyFill="1" applyBorder="1" applyAlignment="1">
      <alignment horizontal="center" vertical="center" readingOrder="2"/>
    </xf>
    <xf numFmtId="0" fontId="38" fillId="15" borderId="9" xfId="0" applyFont="1" applyFill="1" applyBorder="1" applyAlignment="1">
      <alignment horizontal="center" vertical="center" readingOrder="2"/>
    </xf>
    <xf numFmtId="0" fontId="39" fillId="0" borderId="0" xfId="4" applyFont="1" applyAlignment="1">
      <alignment horizontal="center" vertical="center" readingOrder="2"/>
    </xf>
    <xf numFmtId="0" fontId="40" fillId="0" borderId="0" xfId="0" applyFont="1" applyAlignment="1">
      <alignment horizontal="center" vertical="center" readingOrder="2"/>
    </xf>
    <xf numFmtId="0" fontId="42" fillId="15" borderId="17" xfId="3" applyFont="1" applyFill="1" applyBorder="1" applyAlignment="1">
      <alignment horizontal="center" vertical="center"/>
    </xf>
    <xf numFmtId="0" fontId="43" fillId="15" borderId="17" xfId="0" applyNumberFormat="1" applyFont="1" applyFill="1" applyBorder="1" applyAlignment="1" applyProtection="1">
      <alignment horizontal="center" vertical="center" readingOrder="2"/>
    </xf>
    <xf numFmtId="0" fontId="44" fillId="15" borderId="17" xfId="0" applyNumberFormat="1" applyFont="1" applyFill="1" applyBorder="1" applyAlignment="1" applyProtection="1">
      <alignment horizontal="center" vertical="center" readingOrder="2"/>
    </xf>
    <xf numFmtId="1" fontId="44" fillId="15" borderId="17" xfId="0" applyNumberFormat="1" applyFont="1" applyFill="1" applyBorder="1" applyAlignment="1" applyProtection="1">
      <alignment horizontal="center" vertical="center" readingOrder="2"/>
    </xf>
  </cellXfs>
  <cellStyles count="6">
    <cellStyle name="Currency 2" xfId="1"/>
    <cellStyle name="Normal" xfId="0" builtinId="0"/>
    <cellStyle name="Normal 2" xfId="2"/>
    <cellStyle name="Normal 3" xfId="3"/>
    <cellStyle name="عادي 2" xfId="4"/>
    <cellStyle name="عادي 2 2" xfId="5"/>
  </cellStyles>
  <dxfs count="0"/>
  <tableStyles count="0" defaultTableStyle="TableStyleMedium2" defaultPivotStyle="PivotStyleLight16"/>
  <colors>
    <mruColors>
      <color rgb="FFE8D1BA"/>
      <color rgb="FFFFECAF"/>
      <color rgb="FFFFB9FF"/>
      <color rgb="FFABFFAB"/>
      <color rgb="FFBDD8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5"/>
  <sheetViews>
    <sheetView rightToLeft="1" tabSelected="1" view="pageBreakPreview" topLeftCell="A40" zoomScale="70" zoomScaleNormal="84" zoomScaleSheetLayoutView="70" zoomScalePageLayoutView="62" workbookViewId="0">
      <selection activeCell="R37" sqref="R37"/>
    </sheetView>
  </sheetViews>
  <sheetFormatPr defaultColWidth="9" defaultRowHeight="30" customHeight="1"/>
  <cols>
    <col min="1" max="1" width="3.28515625" style="1" customWidth="1"/>
    <col min="2" max="2" width="7.7109375" style="6" customWidth="1"/>
    <col min="3" max="3" width="39.85546875" style="25" customWidth="1"/>
    <col min="4" max="4" width="9" style="1" customWidth="1"/>
    <col min="5" max="10" width="7.7109375" style="1" customWidth="1"/>
    <col min="11" max="11" width="7.7109375" style="7" customWidth="1"/>
    <col min="12" max="18" width="7.7109375" style="1" customWidth="1"/>
    <col min="19" max="19" width="3.42578125" style="1" customWidth="1"/>
    <col min="20" max="16384" width="9" style="1"/>
  </cols>
  <sheetData>
    <row r="1" spans="1:19" ht="30" customHeight="1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</row>
    <row r="2" spans="1:19" ht="30" customHeight="1" thickBot="1">
      <c r="A2" s="4"/>
      <c r="B2" s="4"/>
      <c r="C2" s="23"/>
      <c r="D2" s="100" t="s">
        <v>63</v>
      </c>
      <c r="E2" s="101"/>
      <c r="F2" s="101"/>
      <c r="G2" s="101"/>
      <c r="H2" s="101"/>
      <c r="I2" s="101"/>
      <c r="J2" s="101"/>
      <c r="K2" s="101"/>
      <c r="L2" s="4"/>
      <c r="M2" s="4"/>
      <c r="N2" s="4"/>
      <c r="O2" s="4"/>
      <c r="P2" s="4"/>
      <c r="Q2" s="4"/>
      <c r="R2" s="4"/>
      <c r="S2" s="5"/>
    </row>
    <row r="3" spans="1:19" ht="30" customHeight="1" thickBot="1">
      <c r="B3" s="2"/>
      <c r="C3" s="24" t="s">
        <v>26</v>
      </c>
      <c r="D3" s="22"/>
      <c r="E3" s="2"/>
      <c r="F3" s="2"/>
      <c r="G3" s="2"/>
      <c r="H3" s="2"/>
      <c r="I3" s="2"/>
      <c r="J3" s="2"/>
      <c r="K3" s="1"/>
      <c r="L3" s="62" t="s">
        <v>28</v>
      </c>
      <c r="M3" s="63"/>
      <c r="N3" s="63"/>
      <c r="O3" s="63"/>
      <c r="P3" s="63"/>
      <c r="Q3" s="64"/>
      <c r="R3" s="4"/>
    </row>
    <row r="4" spans="1:19" ht="30" customHeight="1" thickBot="1"/>
    <row r="5" spans="1:19" ht="30" customHeight="1" thickBot="1">
      <c r="B5" s="57" t="s">
        <v>12</v>
      </c>
      <c r="C5" s="59" t="s">
        <v>20</v>
      </c>
      <c r="D5" s="42" t="s">
        <v>0</v>
      </c>
      <c r="E5" s="43" t="s">
        <v>23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78" t="s">
        <v>1</v>
      </c>
      <c r="R5" s="81" t="s">
        <v>11</v>
      </c>
    </row>
    <row r="6" spans="1:19" ht="30" customHeight="1" thickBot="1">
      <c r="B6" s="57"/>
      <c r="C6" s="59"/>
      <c r="D6" s="42"/>
      <c r="E6" s="51" t="s">
        <v>2</v>
      </c>
      <c r="F6" s="51"/>
      <c r="G6" s="51" t="s">
        <v>3</v>
      </c>
      <c r="H6" s="51"/>
      <c r="I6" s="51" t="s">
        <v>4</v>
      </c>
      <c r="J6" s="51"/>
      <c r="K6" s="51" t="s">
        <v>5</v>
      </c>
      <c r="L6" s="51"/>
      <c r="M6" s="51" t="s">
        <v>6</v>
      </c>
      <c r="N6" s="51"/>
      <c r="O6" s="51" t="s">
        <v>7</v>
      </c>
      <c r="P6" s="51"/>
      <c r="Q6" s="78"/>
      <c r="R6" s="81"/>
    </row>
    <row r="7" spans="1:19" ht="30" customHeight="1" thickBot="1">
      <c r="B7" s="58"/>
      <c r="C7" s="60"/>
      <c r="D7" s="61"/>
      <c r="E7" s="14" t="s">
        <v>8</v>
      </c>
      <c r="F7" s="29" t="s">
        <v>9</v>
      </c>
      <c r="G7" s="14" t="s">
        <v>8</v>
      </c>
      <c r="H7" s="29" t="s">
        <v>9</v>
      </c>
      <c r="I7" s="14" t="s">
        <v>8</v>
      </c>
      <c r="J7" s="29" t="s">
        <v>9</v>
      </c>
      <c r="K7" s="14" t="s">
        <v>8</v>
      </c>
      <c r="L7" s="29" t="s">
        <v>9</v>
      </c>
      <c r="M7" s="14" t="s">
        <v>8</v>
      </c>
      <c r="N7" s="29" t="s">
        <v>9</v>
      </c>
      <c r="O7" s="14" t="s">
        <v>8</v>
      </c>
      <c r="P7" s="29" t="s">
        <v>9</v>
      </c>
      <c r="Q7" s="79"/>
      <c r="R7" s="82"/>
    </row>
    <row r="8" spans="1:19" ht="30" customHeight="1" thickTop="1" thickBot="1">
      <c r="B8" s="71">
        <v>1</v>
      </c>
      <c r="C8" s="30" t="s">
        <v>33</v>
      </c>
      <c r="D8" s="72">
        <v>2</v>
      </c>
      <c r="E8" s="73">
        <v>2</v>
      </c>
      <c r="F8" s="74">
        <v>1</v>
      </c>
      <c r="G8" s="73">
        <v>1</v>
      </c>
      <c r="H8" s="74">
        <v>1</v>
      </c>
      <c r="I8" s="73">
        <v>1</v>
      </c>
      <c r="J8" s="74">
        <v>0</v>
      </c>
      <c r="K8" s="73">
        <v>1</v>
      </c>
      <c r="L8" s="74">
        <v>0</v>
      </c>
      <c r="M8" s="73">
        <v>0</v>
      </c>
      <c r="N8" s="74">
        <v>0</v>
      </c>
      <c r="O8" s="73">
        <v>0</v>
      </c>
      <c r="P8" s="74">
        <v>0</v>
      </c>
      <c r="Q8" s="75">
        <f>SUM(D8:P8)</f>
        <v>9</v>
      </c>
      <c r="R8" s="83">
        <v>1</v>
      </c>
    </row>
    <row r="9" spans="1:19" ht="30" customHeight="1" thickBot="1">
      <c r="B9" s="16">
        <v>2</v>
      </c>
      <c r="C9" s="30" t="s">
        <v>37</v>
      </c>
      <c r="D9" s="70">
        <v>2</v>
      </c>
      <c r="E9" s="14">
        <v>1</v>
      </c>
      <c r="F9" s="21">
        <v>0</v>
      </c>
      <c r="G9" s="14">
        <v>1</v>
      </c>
      <c r="H9" s="21">
        <v>1</v>
      </c>
      <c r="I9" s="14">
        <v>1</v>
      </c>
      <c r="J9" s="21">
        <v>0</v>
      </c>
      <c r="K9" s="14">
        <v>1</v>
      </c>
      <c r="L9" s="21">
        <v>0</v>
      </c>
      <c r="M9" s="14">
        <v>1</v>
      </c>
      <c r="N9" s="21">
        <v>0</v>
      </c>
      <c r="O9" s="14">
        <v>0</v>
      </c>
      <c r="P9" s="21">
        <v>0</v>
      </c>
      <c r="Q9" s="32">
        <f>SUM(D9:P9)</f>
        <v>8</v>
      </c>
      <c r="R9" s="84">
        <v>1</v>
      </c>
    </row>
    <row r="10" spans="1:19" ht="30" customHeight="1" thickBot="1">
      <c r="B10" s="15">
        <v>3</v>
      </c>
      <c r="C10" s="30" t="s">
        <v>38</v>
      </c>
      <c r="D10" s="70">
        <v>2</v>
      </c>
      <c r="E10" s="14">
        <v>2</v>
      </c>
      <c r="F10" s="21">
        <v>1</v>
      </c>
      <c r="G10" s="14">
        <v>1</v>
      </c>
      <c r="H10" s="21">
        <v>1</v>
      </c>
      <c r="I10" s="14">
        <v>1</v>
      </c>
      <c r="J10" s="21">
        <v>0</v>
      </c>
      <c r="K10" s="14">
        <v>1</v>
      </c>
      <c r="L10" s="21">
        <v>0</v>
      </c>
      <c r="M10" s="14">
        <v>0</v>
      </c>
      <c r="N10" s="21">
        <v>0</v>
      </c>
      <c r="O10" s="14">
        <v>0</v>
      </c>
      <c r="P10" s="21">
        <v>0</v>
      </c>
      <c r="Q10" s="32">
        <f>SUM(Q8:Q9)</f>
        <v>17</v>
      </c>
      <c r="R10" s="84">
        <v>2</v>
      </c>
    </row>
    <row r="11" spans="1:19" ht="30" customHeight="1" thickBot="1">
      <c r="B11" s="16">
        <v>4</v>
      </c>
      <c r="C11" s="30" t="s">
        <v>39</v>
      </c>
      <c r="D11" s="70">
        <v>2</v>
      </c>
      <c r="E11" s="14">
        <v>2</v>
      </c>
      <c r="F11" s="21">
        <v>0</v>
      </c>
      <c r="G11" s="14">
        <v>1</v>
      </c>
      <c r="H11" s="21">
        <v>1</v>
      </c>
      <c r="I11" s="14">
        <v>1</v>
      </c>
      <c r="J11" s="21">
        <v>0</v>
      </c>
      <c r="K11" s="14">
        <v>1</v>
      </c>
      <c r="L11" s="21">
        <v>0</v>
      </c>
      <c r="M11" s="14">
        <v>0</v>
      </c>
      <c r="N11" s="21">
        <v>0</v>
      </c>
      <c r="O11" s="14">
        <v>0</v>
      </c>
      <c r="P11" s="21">
        <v>0</v>
      </c>
      <c r="Q11" s="32">
        <f>SUM(D11:P11)</f>
        <v>8</v>
      </c>
      <c r="R11" s="84">
        <v>1</v>
      </c>
    </row>
    <row r="12" spans="1:19" ht="30" customHeight="1" thickBot="1">
      <c r="B12" s="15">
        <v>5</v>
      </c>
      <c r="C12" s="30" t="s">
        <v>36</v>
      </c>
      <c r="D12" s="70">
        <v>2</v>
      </c>
      <c r="E12" s="14">
        <v>2</v>
      </c>
      <c r="F12" s="21">
        <v>1</v>
      </c>
      <c r="G12" s="14">
        <v>1</v>
      </c>
      <c r="H12" s="21">
        <v>0</v>
      </c>
      <c r="I12" s="14">
        <v>2</v>
      </c>
      <c r="J12" s="21">
        <v>0</v>
      </c>
      <c r="K12" s="14">
        <v>1</v>
      </c>
      <c r="L12" s="21">
        <v>0</v>
      </c>
      <c r="M12" s="14">
        <v>0</v>
      </c>
      <c r="N12" s="21">
        <v>0</v>
      </c>
      <c r="O12" s="14">
        <v>0</v>
      </c>
      <c r="P12" s="21">
        <v>0</v>
      </c>
      <c r="Q12" s="32">
        <f>SUM(D12:P12)</f>
        <v>9</v>
      </c>
      <c r="R12" s="84">
        <v>1</v>
      </c>
    </row>
    <row r="13" spans="1:19" ht="30" customHeight="1" thickBot="1">
      <c r="B13" s="16">
        <v>6</v>
      </c>
      <c r="C13" s="30" t="s">
        <v>41</v>
      </c>
      <c r="D13" s="70">
        <v>2</v>
      </c>
      <c r="E13" s="14">
        <v>2</v>
      </c>
      <c r="F13" s="21">
        <v>0</v>
      </c>
      <c r="G13" s="14">
        <v>1</v>
      </c>
      <c r="H13" s="21">
        <v>1</v>
      </c>
      <c r="I13" s="14">
        <v>1</v>
      </c>
      <c r="J13" s="21">
        <v>0</v>
      </c>
      <c r="K13" s="14">
        <v>0</v>
      </c>
      <c r="L13" s="21">
        <v>0</v>
      </c>
      <c r="M13" s="14">
        <v>1</v>
      </c>
      <c r="N13" s="21">
        <v>0</v>
      </c>
      <c r="O13" s="14">
        <v>1</v>
      </c>
      <c r="P13" s="21">
        <v>0</v>
      </c>
      <c r="Q13" s="32">
        <f>SUM(Q11:Q12)</f>
        <v>17</v>
      </c>
      <c r="R13" s="84">
        <v>1</v>
      </c>
    </row>
    <row r="14" spans="1:19" ht="30" customHeight="1" thickBot="1">
      <c r="B14" s="15">
        <v>7</v>
      </c>
      <c r="C14" s="30" t="s">
        <v>35</v>
      </c>
      <c r="D14" s="70">
        <v>2</v>
      </c>
      <c r="E14" s="14">
        <v>2</v>
      </c>
      <c r="F14" s="21">
        <v>0</v>
      </c>
      <c r="G14" s="14">
        <v>2</v>
      </c>
      <c r="H14" s="21">
        <v>0</v>
      </c>
      <c r="I14" s="14">
        <v>0</v>
      </c>
      <c r="J14" s="21">
        <v>1</v>
      </c>
      <c r="K14" s="14">
        <v>1</v>
      </c>
      <c r="L14" s="21">
        <v>0</v>
      </c>
      <c r="M14" s="14">
        <v>1</v>
      </c>
      <c r="N14" s="21">
        <v>0</v>
      </c>
      <c r="O14" s="14">
        <v>1</v>
      </c>
      <c r="P14" s="21">
        <v>0</v>
      </c>
      <c r="Q14" s="32">
        <f>SUM(E14:P14)</f>
        <v>8</v>
      </c>
      <c r="R14" s="84">
        <v>1</v>
      </c>
    </row>
    <row r="15" spans="1:19" ht="30" customHeight="1" thickBot="1">
      <c r="B15" s="16">
        <v>8</v>
      </c>
      <c r="C15" s="30" t="s">
        <v>34</v>
      </c>
      <c r="D15" s="70">
        <v>1</v>
      </c>
      <c r="E15" s="14">
        <v>1</v>
      </c>
      <c r="F15" s="21">
        <v>0</v>
      </c>
      <c r="G15" s="14">
        <v>1</v>
      </c>
      <c r="H15" s="21">
        <v>0</v>
      </c>
      <c r="I15" s="14">
        <v>1</v>
      </c>
      <c r="J15" s="21">
        <v>0</v>
      </c>
      <c r="K15" s="14">
        <v>0</v>
      </c>
      <c r="L15" s="21">
        <v>1</v>
      </c>
      <c r="M15" s="14">
        <v>0</v>
      </c>
      <c r="N15" s="21">
        <v>0</v>
      </c>
      <c r="O15" s="14">
        <v>1</v>
      </c>
      <c r="P15" s="21">
        <v>0</v>
      </c>
      <c r="Q15" s="32">
        <f t="shared" ref="Q8:Q18" si="0">E15+G15+I15+K15+M15+O15</f>
        <v>4</v>
      </c>
      <c r="R15" s="84">
        <v>1</v>
      </c>
    </row>
    <row r="16" spans="1:19" ht="30" customHeight="1" thickBot="1">
      <c r="B16" s="15">
        <v>9</v>
      </c>
      <c r="C16" s="30" t="s">
        <v>43</v>
      </c>
      <c r="D16" s="70">
        <v>2</v>
      </c>
      <c r="E16" s="14">
        <v>3</v>
      </c>
      <c r="F16" s="21">
        <v>0</v>
      </c>
      <c r="G16" s="14">
        <v>3</v>
      </c>
      <c r="H16" s="21">
        <v>1</v>
      </c>
      <c r="I16" s="14">
        <v>2</v>
      </c>
      <c r="J16" s="21">
        <v>1</v>
      </c>
      <c r="K16" s="14">
        <v>1</v>
      </c>
      <c r="L16" s="21">
        <v>0</v>
      </c>
      <c r="M16" s="14">
        <v>0</v>
      </c>
      <c r="N16" s="21">
        <v>0</v>
      </c>
      <c r="O16" s="14">
        <v>0</v>
      </c>
      <c r="P16" s="21">
        <v>1</v>
      </c>
      <c r="Q16" s="32">
        <f>SUM(E16:P16)</f>
        <v>12</v>
      </c>
      <c r="R16" s="84">
        <v>2</v>
      </c>
    </row>
    <row r="17" spans="2:18" ht="30" customHeight="1" thickBot="1">
      <c r="B17" s="16">
        <v>10</v>
      </c>
      <c r="C17" s="30" t="s">
        <v>42</v>
      </c>
      <c r="D17" s="70">
        <v>3</v>
      </c>
      <c r="E17" s="14">
        <v>2</v>
      </c>
      <c r="F17" s="21">
        <v>0</v>
      </c>
      <c r="G17" s="14">
        <v>2</v>
      </c>
      <c r="H17" s="21">
        <v>0</v>
      </c>
      <c r="I17" s="14">
        <v>1</v>
      </c>
      <c r="J17" s="21">
        <v>1</v>
      </c>
      <c r="K17" s="14">
        <v>1</v>
      </c>
      <c r="L17" s="21">
        <v>0</v>
      </c>
      <c r="M17" s="14">
        <v>0</v>
      </c>
      <c r="N17" s="21">
        <v>0</v>
      </c>
      <c r="O17" s="14">
        <v>0</v>
      </c>
      <c r="P17" s="21">
        <v>0</v>
      </c>
      <c r="Q17" s="32">
        <f>SUM(E17:P17)</f>
        <v>7</v>
      </c>
      <c r="R17" s="84">
        <v>1</v>
      </c>
    </row>
    <row r="18" spans="2:18" ht="30" customHeight="1" thickBot="1">
      <c r="B18" s="15">
        <v>11</v>
      </c>
      <c r="C18" s="30" t="s">
        <v>44</v>
      </c>
      <c r="D18" s="70">
        <v>3</v>
      </c>
      <c r="E18" s="14">
        <v>2</v>
      </c>
      <c r="F18" s="21">
        <v>0</v>
      </c>
      <c r="G18" s="14">
        <v>2</v>
      </c>
      <c r="H18" s="21">
        <v>0</v>
      </c>
      <c r="I18" s="14">
        <v>3</v>
      </c>
      <c r="J18" s="21">
        <v>1</v>
      </c>
      <c r="K18" s="14">
        <v>0</v>
      </c>
      <c r="L18" s="21">
        <v>0</v>
      </c>
      <c r="M18" s="14">
        <v>0</v>
      </c>
      <c r="N18" s="21">
        <v>0</v>
      </c>
      <c r="O18" s="14">
        <v>0</v>
      </c>
      <c r="P18" s="21">
        <v>0</v>
      </c>
      <c r="Q18" s="32">
        <f>SUM(E18:P18)</f>
        <v>8</v>
      </c>
      <c r="R18" s="84">
        <v>1</v>
      </c>
    </row>
    <row r="19" spans="2:18" ht="30" customHeight="1" thickBot="1">
      <c r="B19" s="16">
        <v>12</v>
      </c>
      <c r="C19" s="30" t="s">
        <v>45</v>
      </c>
      <c r="D19" s="70">
        <v>2</v>
      </c>
      <c r="E19" s="14">
        <v>2</v>
      </c>
      <c r="F19" s="21">
        <v>0</v>
      </c>
      <c r="G19" s="14">
        <v>1</v>
      </c>
      <c r="H19" s="21">
        <v>0</v>
      </c>
      <c r="I19" s="14">
        <v>1</v>
      </c>
      <c r="J19" s="21">
        <v>1</v>
      </c>
      <c r="K19" s="14">
        <v>1</v>
      </c>
      <c r="L19" s="21">
        <v>1</v>
      </c>
      <c r="M19" s="14">
        <v>0</v>
      </c>
      <c r="N19" s="21">
        <v>0</v>
      </c>
      <c r="O19" s="14">
        <v>0</v>
      </c>
      <c r="P19" s="21">
        <v>0</v>
      </c>
      <c r="Q19" s="32">
        <f>SUM(E19:O19)</f>
        <v>7</v>
      </c>
      <c r="R19" s="84">
        <f t="shared" ref="R17:R22" si="1">F19+H19+J19+L19+N19+P19</f>
        <v>2</v>
      </c>
    </row>
    <row r="20" spans="2:18" ht="30" customHeight="1" thickBot="1">
      <c r="B20" s="15">
        <v>13</v>
      </c>
      <c r="C20" s="30" t="s">
        <v>46</v>
      </c>
      <c r="D20" s="70">
        <v>3</v>
      </c>
      <c r="E20" s="14">
        <v>3</v>
      </c>
      <c r="F20" s="21">
        <v>0</v>
      </c>
      <c r="G20" s="14">
        <v>2</v>
      </c>
      <c r="H20" s="21">
        <v>0</v>
      </c>
      <c r="I20" s="14">
        <v>2</v>
      </c>
      <c r="J20" s="21">
        <v>1</v>
      </c>
      <c r="K20" s="14">
        <v>1</v>
      </c>
      <c r="L20" s="21">
        <v>0</v>
      </c>
      <c r="M20" s="14">
        <v>0</v>
      </c>
      <c r="N20" s="21">
        <v>0</v>
      </c>
      <c r="O20" s="14">
        <v>0</v>
      </c>
      <c r="P20" s="21">
        <v>0</v>
      </c>
      <c r="Q20" s="32">
        <f>SUM(E20:N20)</f>
        <v>9</v>
      </c>
      <c r="R20" s="84">
        <v>2</v>
      </c>
    </row>
    <row r="21" spans="2:18" ht="30" customHeight="1" thickBot="1">
      <c r="B21" s="16">
        <v>14</v>
      </c>
      <c r="C21" s="30" t="s">
        <v>47</v>
      </c>
      <c r="D21" s="70">
        <v>2</v>
      </c>
      <c r="E21" s="14">
        <v>4</v>
      </c>
      <c r="F21" s="21">
        <v>1</v>
      </c>
      <c r="G21" s="14">
        <v>3</v>
      </c>
      <c r="H21" s="21">
        <v>1</v>
      </c>
      <c r="I21" s="14">
        <v>1</v>
      </c>
      <c r="J21" s="21">
        <v>0</v>
      </c>
      <c r="K21" s="14">
        <v>1</v>
      </c>
      <c r="L21" s="21">
        <v>0</v>
      </c>
      <c r="M21" s="14">
        <v>0</v>
      </c>
      <c r="N21" s="21">
        <v>0</v>
      </c>
      <c r="O21" s="14">
        <v>0</v>
      </c>
      <c r="P21" s="21">
        <v>0</v>
      </c>
      <c r="Q21" s="32">
        <f>SUM(E21:N21)</f>
        <v>11</v>
      </c>
      <c r="R21" s="84">
        <v>2</v>
      </c>
    </row>
    <row r="22" spans="2:18" ht="30" customHeight="1" thickBot="1">
      <c r="B22" s="15">
        <v>15</v>
      </c>
      <c r="C22" s="30" t="s">
        <v>48</v>
      </c>
      <c r="D22" s="70">
        <v>3</v>
      </c>
      <c r="E22" s="14">
        <v>2</v>
      </c>
      <c r="F22" s="21">
        <v>0</v>
      </c>
      <c r="G22" s="14">
        <v>3</v>
      </c>
      <c r="H22" s="21">
        <v>1</v>
      </c>
      <c r="I22" s="14">
        <v>2</v>
      </c>
      <c r="J22" s="21">
        <v>0</v>
      </c>
      <c r="K22" s="14">
        <v>0</v>
      </c>
      <c r="L22" s="21">
        <v>0</v>
      </c>
      <c r="M22" s="14">
        <v>0</v>
      </c>
      <c r="N22" s="21">
        <v>0</v>
      </c>
      <c r="O22" s="14">
        <v>0</v>
      </c>
      <c r="P22" s="21">
        <v>0</v>
      </c>
      <c r="Q22" s="32">
        <f>SUM(E22:O22)</f>
        <v>8</v>
      </c>
      <c r="R22" s="84">
        <v>1</v>
      </c>
    </row>
    <row r="23" spans="2:18" ht="30" customHeight="1" thickBot="1">
      <c r="B23" s="16">
        <v>16</v>
      </c>
      <c r="C23" s="30" t="s">
        <v>49</v>
      </c>
      <c r="D23" s="70">
        <v>4</v>
      </c>
      <c r="E23" s="14">
        <v>2</v>
      </c>
      <c r="F23" s="21">
        <v>1</v>
      </c>
      <c r="G23" s="14">
        <v>2</v>
      </c>
      <c r="H23" s="21">
        <v>1</v>
      </c>
      <c r="I23" s="14">
        <v>3</v>
      </c>
      <c r="J23" s="21">
        <v>0</v>
      </c>
      <c r="K23" s="14">
        <v>0</v>
      </c>
      <c r="L23" s="21">
        <v>0</v>
      </c>
      <c r="M23" s="14">
        <v>0</v>
      </c>
      <c r="N23" s="21">
        <v>0</v>
      </c>
      <c r="O23" s="14">
        <v>0</v>
      </c>
      <c r="P23" s="21">
        <v>0</v>
      </c>
      <c r="Q23" s="32">
        <f>SUM(E23:N23)</f>
        <v>9</v>
      </c>
      <c r="R23" s="84">
        <v>2</v>
      </c>
    </row>
    <row r="24" spans="2:18" ht="30" customHeight="1" thickBot="1">
      <c r="B24" s="15">
        <v>17</v>
      </c>
      <c r="C24" s="30" t="s">
        <v>51</v>
      </c>
      <c r="D24" s="70">
        <v>2</v>
      </c>
      <c r="E24" s="14">
        <v>2</v>
      </c>
      <c r="F24" s="21">
        <v>0</v>
      </c>
      <c r="G24" s="14">
        <v>1</v>
      </c>
      <c r="H24" s="21">
        <v>1</v>
      </c>
      <c r="I24" s="14">
        <v>1</v>
      </c>
      <c r="J24" s="21">
        <v>0</v>
      </c>
      <c r="K24" s="14">
        <v>1</v>
      </c>
      <c r="L24" s="21">
        <v>0</v>
      </c>
      <c r="M24" s="14">
        <v>0</v>
      </c>
      <c r="N24" s="21">
        <v>0</v>
      </c>
      <c r="O24" s="14">
        <v>0</v>
      </c>
      <c r="P24" s="21">
        <v>0</v>
      </c>
      <c r="Q24" s="32">
        <f>SUM(E24:O24)</f>
        <v>6</v>
      </c>
      <c r="R24" s="84">
        <v>1</v>
      </c>
    </row>
    <row r="25" spans="2:18" ht="30" customHeight="1" thickBot="1">
      <c r="B25" s="15">
        <v>18</v>
      </c>
      <c r="C25" s="30" t="s">
        <v>50</v>
      </c>
      <c r="D25" s="70">
        <v>3</v>
      </c>
      <c r="E25" s="14">
        <v>3</v>
      </c>
      <c r="F25" s="21">
        <v>0</v>
      </c>
      <c r="G25" s="14">
        <v>3</v>
      </c>
      <c r="H25" s="21">
        <v>0</v>
      </c>
      <c r="I25" s="14">
        <v>2</v>
      </c>
      <c r="J25" s="21">
        <v>1</v>
      </c>
      <c r="K25" s="14">
        <v>0</v>
      </c>
      <c r="L25" s="21">
        <v>1</v>
      </c>
      <c r="M25" s="14">
        <v>0</v>
      </c>
      <c r="N25" s="21">
        <v>1</v>
      </c>
      <c r="O25" s="14">
        <v>0</v>
      </c>
      <c r="P25" s="21">
        <v>0</v>
      </c>
      <c r="Q25" s="32">
        <f>SUM(E25:O25)</f>
        <v>11</v>
      </c>
      <c r="R25" s="84">
        <v>1</v>
      </c>
    </row>
    <row r="26" spans="2:18" ht="30" customHeight="1" thickBot="1">
      <c r="B26" s="15">
        <v>19</v>
      </c>
      <c r="C26" s="30" t="s">
        <v>52</v>
      </c>
      <c r="D26" s="70">
        <v>3</v>
      </c>
      <c r="E26" s="14">
        <v>5</v>
      </c>
      <c r="F26" s="21">
        <v>0</v>
      </c>
      <c r="G26" s="14">
        <v>2</v>
      </c>
      <c r="H26" s="21">
        <v>0</v>
      </c>
      <c r="I26" s="14">
        <v>2</v>
      </c>
      <c r="J26" s="21">
        <v>1</v>
      </c>
      <c r="K26" s="14">
        <v>1</v>
      </c>
      <c r="L26" s="21">
        <v>0</v>
      </c>
      <c r="M26" s="14">
        <v>0</v>
      </c>
      <c r="N26" s="21">
        <v>0</v>
      </c>
      <c r="O26" s="14">
        <v>0</v>
      </c>
      <c r="P26" s="21">
        <v>0</v>
      </c>
      <c r="Q26" s="32">
        <f>SUM(E26:O26)</f>
        <v>11</v>
      </c>
      <c r="R26" s="84">
        <v>1</v>
      </c>
    </row>
    <row r="27" spans="2:18" ht="30" customHeight="1" thickBot="1">
      <c r="B27" s="15">
        <v>20</v>
      </c>
      <c r="C27" s="30" t="s">
        <v>53</v>
      </c>
      <c r="D27" s="70">
        <v>3</v>
      </c>
      <c r="E27" s="14">
        <v>4</v>
      </c>
      <c r="F27" s="21">
        <v>0</v>
      </c>
      <c r="G27" s="14">
        <v>3</v>
      </c>
      <c r="H27" s="21">
        <v>1</v>
      </c>
      <c r="I27" s="14">
        <v>1</v>
      </c>
      <c r="J27" s="21">
        <v>1</v>
      </c>
      <c r="K27" s="14">
        <v>0</v>
      </c>
      <c r="L27" s="21">
        <v>0</v>
      </c>
      <c r="M27" s="14">
        <v>0</v>
      </c>
      <c r="N27" s="21">
        <v>0</v>
      </c>
      <c r="O27" s="14">
        <v>0</v>
      </c>
      <c r="P27" s="21">
        <v>0</v>
      </c>
      <c r="Q27" s="32">
        <f>SUM(E27:N27)</f>
        <v>10</v>
      </c>
      <c r="R27" s="84">
        <v>2</v>
      </c>
    </row>
    <row r="28" spans="2:18" ht="30" customHeight="1" thickBot="1">
      <c r="B28" s="15">
        <v>21</v>
      </c>
      <c r="C28" s="30" t="s">
        <v>54</v>
      </c>
      <c r="D28" s="70">
        <v>2</v>
      </c>
      <c r="E28" s="14">
        <v>3</v>
      </c>
      <c r="F28" s="21">
        <v>0</v>
      </c>
      <c r="G28" s="14">
        <v>2</v>
      </c>
      <c r="H28" s="21">
        <v>0</v>
      </c>
      <c r="I28" s="14">
        <v>1</v>
      </c>
      <c r="J28" s="21">
        <v>1</v>
      </c>
      <c r="K28" s="14">
        <v>1</v>
      </c>
      <c r="L28" s="21">
        <v>0</v>
      </c>
      <c r="M28" s="14">
        <v>0</v>
      </c>
      <c r="N28" s="21">
        <v>1</v>
      </c>
      <c r="O28" s="14">
        <v>0</v>
      </c>
      <c r="P28" s="21">
        <v>0</v>
      </c>
      <c r="Q28" s="32">
        <f>SUM(E28:O28)</f>
        <v>9</v>
      </c>
      <c r="R28" s="84">
        <v>1</v>
      </c>
    </row>
    <row r="29" spans="2:18" ht="30" customHeight="1" thickBot="1">
      <c r="B29" s="15">
        <v>22</v>
      </c>
      <c r="C29" s="30" t="s">
        <v>55</v>
      </c>
      <c r="D29" s="70">
        <v>2</v>
      </c>
      <c r="E29" s="14">
        <v>5</v>
      </c>
      <c r="F29" s="21">
        <v>1</v>
      </c>
      <c r="G29" s="14">
        <v>3</v>
      </c>
      <c r="H29" s="21">
        <v>0</v>
      </c>
      <c r="I29" s="14">
        <v>1</v>
      </c>
      <c r="J29" s="21">
        <v>0</v>
      </c>
      <c r="K29" s="14">
        <v>0</v>
      </c>
      <c r="L29" s="21">
        <v>1</v>
      </c>
      <c r="M29" s="14">
        <v>1</v>
      </c>
      <c r="N29" s="21">
        <v>0</v>
      </c>
      <c r="O29" s="14">
        <v>0</v>
      </c>
      <c r="P29" s="21">
        <v>0</v>
      </c>
      <c r="Q29" s="32">
        <f>SUM(E29:N29)</f>
        <v>12</v>
      </c>
      <c r="R29" s="84">
        <v>3</v>
      </c>
    </row>
    <row r="30" spans="2:18" ht="30" customHeight="1" thickBot="1">
      <c r="B30" s="15">
        <v>23</v>
      </c>
      <c r="C30" s="30" t="s">
        <v>56</v>
      </c>
      <c r="D30" s="70">
        <v>3</v>
      </c>
      <c r="E30" s="14">
        <v>4</v>
      </c>
      <c r="F30" s="21">
        <v>1</v>
      </c>
      <c r="G30" s="14">
        <v>2</v>
      </c>
      <c r="H30" s="21">
        <v>1</v>
      </c>
      <c r="I30" s="14">
        <v>2</v>
      </c>
      <c r="J30" s="21">
        <v>0</v>
      </c>
      <c r="K30" s="14">
        <v>0</v>
      </c>
      <c r="L30" s="21">
        <v>0</v>
      </c>
      <c r="M30" s="14">
        <v>0</v>
      </c>
      <c r="N30" s="21">
        <v>0</v>
      </c>
      <c r="O30" s="14">
        <v>0</v>
      </c>
      <c r="P30" s="21">
        <v>0</v>
      </c>
      <c r="Q30" s="32">
        <f>SUM(E30:O30)</f>
        <v>10</v>
      </c>
      <c r="R30" s="84">
        <v>2</v>
      </c>
    </row>
    <row r="31" spans="2:18" ht="30" customHeight="1" thickBot="1">
      <c r="B31" s="15">
        <v>24</v>
      </c>
      <c r="C31" s="30" t="s">
        <v>57</v>
      </c>
      <c r="D31" s="70">
        <v>2</v>
      </c>
      <c r="E31" s="14">
        <v>4</v>
      </c>
      <c r="F31" s="29">
        <v>0</v>
      </c>
      <c r="G31" s="14">
        <v>2</v>
      </c>
      <c r="H31" s="29">
        <v>1</v>
      </c>
      <c r="I31" s="14">
        <v>2</v>
      </c>
      <c r="J31" s="29">
        <v>1</v>
      </c>
      <c r="K31" s="14">
        <v>1</v>
      </c>
      <c r="L31" s="29">
        <v>0</v>
      </c>
      <c r="M31" s="14">
        <v>0</v>
      </c>
      <c r="N31" s="29">
        <v>0</v>
      </c>
      <c r="O31" s="14">
        <v>0</v>
      </c>
      <c r="P31" s="29">
        <v>0</v>
      </c>
      <c r="Q31" s="33">
        <f>SUM(E31:O31)</f>
        <v>11</v>
      </c>
      <c r="R31" s="85">
        <v>2</v>
      </c>
    </row>
    <row r="32" spans="2:18" ht="30" customHeight="1" thickBot="1">
      <c r="B32" s="15">
        <v>25</v>
      </c>
      <c r="C32" s="30" t="s">
        <v>58</v>
      </c>
      <c r="D32" s="70">
        <v>3</v>
      </c>
      <c r="E32" s="66">
        <v>3</v>
      </c>
      <c r="F32" s="67">
        <v>1</v>
      </c>
      <c r="G32" s="66">
        <v>2</v>
      </c>
      <c r="H32" s="77">
        <v>0</v>
      </c>
      <c r="I32" s="66">
        <v>1</v>
      </c>
      <c r="J32" s="77">
        <v>1</v>
      </c>
      <c r="K32" s="66">
        <v>1</v>
      </c>
      <c r="L32" s="77">
        <v>0</v>
      </c>
      <c r="M32" s="66">
        <v>0</v>
      </c>
      <c r="N32" s="77">
        <v>0</v>
      </c>
      <c r="O32" s="66">
        <v>0</v>
      </c>
      <c r="P32" s="77">
        <v>0</v>
      </c>
      <c r="Q32" s="68">
        <f>SUM(E32:O32)</f>
        <v>9</v>
      </c>
      <c r="R32" s="86">
        <v>2</v>
      </c>
    </row>
    <row r="33" spans="2:18" ht="30" customHeight="1" thickBot="1">
      <c r="B33" s="65">
        <v>26</v>
      </c>
      <c r="C33" s="30" t="s">
        <v>40</v>
      </c>
      <c r="D33" s="70">
        <v>1</v>
      </c>
      <c r="E33" s="66">
        <v>1</v>
      </c>
      <c r="F33" s="76">
        <v>1</v>
      </c>
      <c r="G33" s="66">
        <v>1</v>
      </c>
      <c r="H33" s="76">
        <v>1</v>
      </c>
      <c r="I33" s="66">
        <v>1</v>
      </c>
      <c r="J33" s="76">
        <v>0</v>
      </c>
      <c r="K33" s="66">
        <v>0</v>
      </c>
      <c r="L33" s="76">
        <v>0</v>
      </c>
      <c r="M33" s="66">
        <v>0</v>
      </c>
      <c r="N33" s="76">
        <v>0</v>
      </c>
      <c r="O33" s="66">
        <v>0</v>
      </c>
      <c r="P33" s="76">
        <v>0</v>
      </c>
      <c r="Q33" s="80">
        <f>SUM(E33:P33)</f>
        <v>5</v>
      </c>
      <c r="R33" s="87">
        <v>2</v>
      </c>
    </row>
    <row r="34" spans="2:18" ht="30" customHeight="1" thickBot="1">
      <c r="B34" s="65">
        <v>27</v>
      </c>
      <c r="C34" s="30" t="s">
        <v>59</v>
      </c>
      <c r="D34" s="70">
        <v>1</v>
      </c>
      <c r="E34" s="66">
        <v>0</v>
      </c>
      <c r="F34" s="76">
        <v>0</v>
      </c>
      <c r="G34" s="66">
        <v>4</v>
      </c>
      <c r="H34" s="76">
        <v>1</v>
      </c>
      <c r="I34" s="66">
        <v>6</v>
      </c>
      <c r="J34" s="76">
        <v>1</v>
      </c>
      <c r="K34" s="66">
        <v>0</v>
      </c>
      <c r="L34" s="76">
        <v>0</v>
      </c>
      <c r="M34" s="66">
        <v>0</v>
      </c>
      <c r="N34" s="76">
        <v>0</v>
      </c>
      <c r="O34" s="66">
        <v>0</v>
      </c>
      <c r="P34" s="76">
        <v>0</v>
      </c>
      <c r="Q34" s="80">
        <f>SUM(E34:O34)</f>
        <v>12</v>
      </c>
      <c r="R34" s="87">
        <v>2</v>
      </c>
    </row>
    <row r="35" spans="2:18" ht="30" customHeight="1" thickBot="1">
      <c r="B35" s="69">
        <v>28</v>
      </c>
      <c r="C35" s="30" t="s">
        <v>60</v>
      </c>
      <c r="D35" s="70">
        <v>2</v>
      </c>
      <c r="E35" s="66">
        <v>0</v>
      </c>
      <c r="F35" s="76">
        <v>0</v>
      </c>
      <c r="G35" s="66">
        <v>4</v>
      </c>
      <c r="H35" s="76">
        <v>2</v>
      </c>
      <c r="I35" s="66">
        <v>3</v>
      </c>
      <c r="J35" s="76">
        <v>1</v>
      </c>
      <c r="K35" s="66">
        <v>0</v>
      </c>
      <c r="L35" s="76">
        <v>0</v>
      </c>
      <c r="M35" s="66">
        <v>0</v>
      </c>
      <c r="N35" s="76">
        <v>0</v>
      </c>
      <c r="O35" s="66">
        <v>0</v>
      </c>
      <c r="P35" s="76">
        <v>0</v>
      </c>
      <c r="Q35" s="80">
        <f>SUM(E35:O35)</f>
        <v>10</v>
      </c>
      <c r="R35" s="87">
        <v>3</v>
      </c>
    </row>
    <row r="36" spans="2:18" ht="30" customHeight="1" thickTop="1" thickBot="1">
      <c r="B36" s="102" t="s">
        <v>10</v>
      </c>
      <c r="C36" s="102"/>
      <c r="D36" s="103">
        <f>SUM(D8:D35)</f>
        <v>64</v>
      </c>
      <c r="E36" s="104">
        <f>SUM(E8:E35)</f>
        <v>68</v>
      </c>
      <c r="F36" s="104">
        <v>12</v>
      </c>
      <c r="G36" s="104">
        <f>SUM(G8:G35)</f>
        <v>56</v>
      </c>
      <c r="H36" s="104">
        <v>15</v>
      </c>
      <c r="I36" s="104">
        <f>SUM(I8:I35)</f>
        <v>46</v>
      </c>
      <c r="J36" s="104">
        <v>10</v>
      </c>
      <c r="K36" s="104">
        <f>SUM(K8:K35)</f>
        <v>16</v>
      </c>
      <c r="L36" s="104">
        <f>SUM(L8:L35)</f>
        <v>4</v>
      </c>
      <c r="M36" s="104">
        <f>SUM(M8:M35)</f>
        <v>4</v>
      </c>
      <c r="N36" s="104">
        <v>2</v>
      </c>
      <c r="O36" s="104">
        <f>SUM(O8:O35)</f>
        <v>3</v>
      </c>
      <c r="P36" s="104">
        <f>SUM(P8:P32)</f>
        <v>1</v>
      </c>
      <c r="Q36" s="105">
        <f>SUM(Q8:Q35)</f>
        <v>267</v>
      </c>
      <c r="R36" s="105">
        <f>SUM(P36,N36,L36,J36,H36,F36)</f>
        <v>44</v>
      </c>
    </row>
    <row r="37" spans="2:18" ht="7.9" customHeight="1">
      <c r="B37" s="3"/>
      <c r="C37" s="2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s="8" customFormat="1" ht="30" customHeight="1">
      <c r="B38" s="13" t="s">
        <v>22</v>
      </c>
      <c r="C38" s="2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s="8" customFormat="1" ht="30" customHeight="1">
      <c r="B39" s="3" t="s">
        <v>13</v>
      </c>
      <c r="C39" s="2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s="8" customFormat="1" ht="30" customHeight="1">
      <c r="B40" s="3" t="s">
        <v>14</v>
      </c>
      <c r="C40" s="2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s="8" customFormat="1" ht="30" customHeight="1">
      <c r="B41" s="3"/>
      <c r="C41" s="2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ht="30" customHeight="1" thickBot="1">
      <c r="C42" s="28"/>
    </row>
    <row r="43" spans="2:18" ht="30" customHeight="1" thickBot="1">
      <c r="B43" s="94" t="s">
        <v>61</v>
      </c>
      <c r="C43" s="95"/>
      <c r="D43" s="42" t="s">
        <v>0</v>
      </c>
      <c r="E43" s="43" t="s">
        <v>23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 t="s">
        <v>1</v>
      </c>
      <c r="R43" s="42" t="s">
        <v>11</v>
      </c>
    </row>
    <row r="44" spans="2:18" ht="30" customHeight="1" thickBot="1">
      <c r="B44" s="96"/>
      <c r="C44" s="97"/>
      <c r="D44" s="42"/>
      <c r="E44" s="51" t="s">
        <v>2</v>
      </c>
      <c r="F44" s="51"/>
      <c r="G44" s="51" t="s">
        <v>3</v>
      </c>
      <c r="H44" s="51"/>
      <c r="I44" s="51" t="s">
        <v>4</v>
      </c>
      <c r="J44" s="51"/>
      <c r="K44" s="51" t="s">
        <v>5</v>
      </c>
      <c r="L44" s="51"/>
      <c r="M44" s="51" t="s">
        <v>6</v>
      </c>
      <c r="N44" s="51"/>
      <c r="O44" s="51" t="s">
        <v>7</v>
      </c>
      <c r="P44" s="51"/>
      <c r="Q44" s="45"/>
      <c r="R44" s="42"/>
    </row>
    <row r="45" spans="2:18" ht="30" customHeight="1" thickBot="1">
      <c r="B45" s="96"/>
      <c r="C45" s="97"/>
      <c r="D45" s="42"/>
      <c r="E45" s="11" t="s">
        <v>8</v>
      </c>
      <c r="F45" s="31" t="s">
        <v>9</v>
      </c>
      <c r="G45" s="11" t="s">
        <v>8</v>
      </c>
      <c r="H45" s="31" t="s">
        <v>9</v>
      </c>
      <c r="I45" s="11" t="s">
        <v>8</v>
      </c>
      <c r="J45" s="31" t="s">
        <v>9</v>
      </c>
      <c r="K45" s="11" t="s">
        <v>8</v>
      </c>
      <c r="L45" s="31" t="s">
        <v>9</v>
      </c>
      <c r="M45" s="11" t="s">
        <v>8</v>
      </c>
      <c r="N45" s="31" t="s">
        <v>9</v>
      </c>
      <c r="O45" s="11" t="s">
        <v>8</v>
      </c>
      <c r="P45" s="31" t="s">
        <v>9</v>
      </c>
      <c r="Q45" s="45"/>
      <c r="R45" s="42"/>
    </row>
    <row r="46" spans="2:18" ht="30" customHeight="1" thickBot="1">
      <c r="B46" s="98"/>
      <c r="C46" s="99"/>
      <c r="D46" s="12">
        <f>D36</f>
        <v>64</v>
      </c>
      <c r="E46" s="11">
        <f t="shared" ref="E46:R46" si="2">E36</f>
        <v>68</v>
      </c>
      <c r="F46" s="31">
        <f t="shared" si="2"/>
        <v>12</v>
      </c>
      <c r="G46" s="11">
        <f t="shared" si="2"/>
        <v>56</v>
      </c>
      <c r="H46" s="31">
        <f t="shared" si="2"/>
        <v>15</v>
      </c>
      <c r="I46" s="11">
        <f t="shared" si="2"/>
        <v>46</v>
      </c>
      <c r="J46" s="31">
        <f t="shared" si="2"/>
        <v>10</v>
      </c>
      <c r="K46" s="11">
        <f t="shared" si="2"/>
        <v>16</v>
      </c>
      <c r="L46" s="31">
        <f t="shared" si="2"/>
        <v>4</v>
      </c>
      <c r="M46" s="11">
        <f t="shared" si="2"/>
        <v>4</v>
      </c>
      <c r="N46" s="31">
        <f t="shared" si="2"/>
        <v>2</v>
      </c>
      <c r="O46" s="11">
        <f t="shared" si="2"/>
        <v>3</v>
      </c>
      <c r="P46" s="31">
        <f t="shared" si="2"/>
        <v>1</v>
      </c>
      <c r="Q46" s="17">
        <f t="shared" si="2"/>
        <v>267</v>
      </c>
      <c r="R46" s="18">
        <f t="shared" si="2"/>
        <v>44</v>
      </c>
    </row>
    <row r="47" spans="2:18" ht="30" customHeight="1" thickBot="1"/>
    <row r="48" spans="2:18" ht="30" customHeight="1" thickBot="1">
      <c r="B48" s="88" t="s">
        <v>62</v>
      </c>
      <c r="C48" s="89"/>
      <c r="D48" s="35" t="s">
        <v>24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52" t="s">
        <v>17</v>
      </c>
      <c r="R48" s="52"/>
    </row>
    <row r="49" spans="2:18" ht="30" customHeight="1" thickBot="1">
      <c r="B49" s="90"/>
      <c r="C49" s="91"/>
      <c r="D49" s="38" t="s">
        <v>25</v>
      </c>
      <c r="E49" s="53" t="s">
        <v>15</v>
      </c>
      <c r="F49" s="53"/>
      <c r="G49" s="53"/>
      <c r="H49" s="53"/>
      <c r="I49" s="48" t="s">
        <v>32</v>
      </c>
      <c r="J49" s="49"/>
      <c r="K49" s="49"/>
      <c r="L49" s="50"/>
      <c r="M49" s="53" t="s">
        <v>21</v>
      </c>
      <c r="N49" s="54"/>
      <c r="O49" s="54"/>
      <c r="P49" s="54"/>
      <c r="Q49" s="9" t="s">
        <v>18</v>
      </c>
      <c r="R49" s="10" t="s">
        <v>19</v>
      </c>
    </row>
    <row r="50" spans="2:18" ht="30" customHeight="1" thickBot="1">
      <c r="B50" s="90"/>
      <c r="C50" s="91"/>
      <c r="D50" s="39"/>
      <c r="E50" s="53" t="s">
        <v>29</v>
      </c>
      <c r="F50" s="53"/>
      <c r="G50" s="53"/>
      <c r="H50" s="53"/>
      <c r="I50" s="53" t="s">
        <v>30</v>
      </c>
      <c r="J50" s="54"/>
      <c r="K50" s="54"/>
      <c r="L50" s="54"/>
      <c r="M50" s="53" t="s">
        <v>31</v>
      </c>
      <c r="N50" s="54"/>
      <c r="O50" s="54"/>
      <c r="P50" s="54"/>
      <c r="Q50" s="19">
        <f>Q46</f>
        <v>267</v>
      </c>
      <c r="R50" s="20">
        <f>R46</f>
        <v>44</v>
      </c>
    </row>
    <row r="51" spans="2:18" ht="30" customHeight="1" thickBot="1">
      <c r="B51" s="92"/>
      <c r="C51" s="93"/>
      <c r="D51" s="34" t="s">
        <v>16</v>
      </c>
      <c r="E51" s="40">
        <v>28</v>
      </c>
      <c r="F51" s="40"/>
      <c r="G51" s="40"/>
      <c r="H51" s="40"/>
      <c r="I51" s="40">
        <v>4</v>
      </c>
      <c r="J51" s="41"/>
      <c r="K51" s="41"/>
      <c r="L51" s="41"/>
      <c r="M51" s="40">
        <v>8</v>
      </c>
      <c r="N51" s="41"/>
      <c r="O51" s="41"/>
      <c r="P51" s="41"/>
      <c r="Q51" s="46">
        <f>E51+I51+M51</f>
        <v>40</v>
      </c>
      <c r="R51" s="47"/>
    </row>
    <row r="52" spans="2:18" ht="9.6" customHeight="1"/>
    <row r="53" spans="2:18" ht="30" customHeight="1">
      <c r="B53" s="13" t="s">
        <v>22</v>
      </c>
    </row>
    <row r="54" spans="2:18" ht="30" customHeight="1">
      <c r="B54" s="3" t="s">
        <v>13</v>
      </c>
    </row>
    <row r="55" spans="2:18" ht="30" customHeight="1">
      <c r="B55" s="3" t="s">
        <v>14</v>
      </c>
    </row>
  </sheetData>
  <mergeCells count="41"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  <mergeCell ref="Q43:Q45"/>
    <mergeCell ref="Q51:R51"/>
    <mergeCell ref="I49:L49"/>
    <mergeCell ref="R43:R45"/>
    <mergeCell ref="E44:F44"/>
    <mergeCell ref="G44:H44"/>
    <mergeCell ref="I44:J44"/>
    <mergeCell ref="K44:L44"/>
    <mergeCell ref="M44:N44"/>
    <mergeCell ref="O44:P44"/>
    <mergeCell ref="Q48:R48"/>
    <mergeCell ref="E49:H49"/>
    <mergeCell ref="M49:P49"/>
    <mergeCell ref="E50:H50"/>
    <mergeCell ref="I50:L50"/>
    <mergeCell ref="M50:P50"/>
    <mergeCell ref="B36:C36"/>
    <mergeCell ref="B43:C46"/>
    <mergeCell ref="B48:C51"/>
    <mergeCell ref="D48:P48"/>
    <mergeCell ref="D49:D50"/>
    <mergeCell ref="E51:H51"/>
    <mergeCell ref="I51:L51"/>
    <mergeCell ref="M51:P51"/>
    <mergeCell ref="D43:D45"/>
    <mergeCell ref="E43:P43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8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41" max="1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2</vt:i4>
      </vt:variant>
    </vt:vector>
  </HeadingPairs>
  <TitlesOfParts>
    <vt:vector size="4" baseType="lpstr">
      <vt:lpstr>رياضيات 2م</vt:lpstr>
      <vt:lpstr>ورقة1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Mr-Atya</cp:lastModifiedBy>
  <cp:lastPrinted>2022-06-15T04:06:54Z</cp:lastPrinted>
  <dcterms:created xsi:type="dcterms:W3CDTF">1996-10-14T23:33:28Z</dcterms:created>
  <dcterms:modified xsi:type="dcterms:W3CDTF">2022-06-15T04:32:37Z</dcterms:modified>
</cp:coreProperties>
</file>