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g\Desktop\"/>
    </mc:Choice>
  </mc:AlternateContent>
  <xr:revisionPtr revIDLastSave="0" documentId="13_ncr:1_{1A592291-F21C-4807-994E-5DCDCA61D6B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علوم - 5ب - ف1 - للنشر" sheetId="23" r:id="rId1"/>
  </sheets>
  <calcPr calcId="181029"/>
</workbook>
</file>

<file path=xl/calcChain.xml><?xml version="1.0" encoding="utf-8"?>
<calcChain xmlns="http://schemas.openxmlformats.org/spreadsheetml/2006/main">
  <c r="AC10" i="23" l="1"/>
  <c r="AC14" i="23"/>
  <c r="AC15" i="23"/>
  <c r="AC16" i="23"/>
  <c r="AC17" i="23"/>
  <c r="AC20" i="23"/>
  <c r="V21" i="23"/>
  <c r="X21" i="23"/>
  <c r="Y21" i="23"/>
  <c r="Y59" i="23" s="1"/>
  <c r="Z21" i="23"/>
  <c r="AB21" i="23"/>
  <c r="AC35" i="23"/>
  <c r="AC39" i="23"/>
  <c r="AC40" i="23"/>
  <c r="V44" i="23"/>
  <c r="X44" i="23"/>
  <c r="Y44" i="23"/>
  <c r="Z44" i="23"/>
  <c r="AB44" i="23"/>
  <c r="W59" i="23"/>
  <c r="AA59" i="23"/>
  <c r="E64" i="23"/>
  <c r="AD64" i="23"/>
  <c r="X59" i="23" l="1"/>
  <c r="AB59" i="23"/>
  <c r="V59" i="23"/>
  <c r="AC44" i="23"/>
  <c r="Z59" i="23"/>
  <c r="AC21" i="23"/>
  <c r="AC59" i="23" s="1"/>
  <c r="U44" i="23"/>
  <c r="T44" i="23"/>
  <c r="R44" i="23"/>
  <c r="Q44" i="23"/>
  <c r="P44" i="23"/>
  <c r="N44" i="23"/>
  <c r="M44" i="23"/>
  <c r="L44" i="23"/>
  <c r="J44" i="23"/>
  <c r="I44" i="23"/>
  <c r="H44" i="23"/>
  <c r="F44" i="23"/>
  <c r="E44" i="23"/>
  <c r="D44" i="23"/>
  <c r="AF44" i="23" l="1"/>
  <c r="AE44" i="23"/>
  <c r="AE21" i="23"/>
  <c r="G59" i="23"/>
  <c r="K59" i="23"/>
  <c r="O59" i="23"/>
  <c r="S59" i="23"/>
  <c r="AD59" i="23"/>
  <c r="AF21" i="23"/>
  <c r="R21" i="23"/>
  <c r="R59" i="23" s="1"/>
  <c r="N21" i="23"/>
  <c r="N59" i="23" s="1"/>
  <c r="J21" i="23"/>
  <c r="F21" i="23"/>
  <c r="D21" i="23"/>
  <c r="D59" i="23" s="1"/>
  <c r="E21" i="23"/>
  <c r="E59" i="23" s="1"/>
  <c r="H21" i="23"/>
  <c r="H59" i="23" s="1"/>
  <c r="Q21" i="23"/>
  <c r="Q59" i="23" s="1"/>
  <c r="I21" i="23"/>
  <c r="I59" i="23" s="1"/>
  <c r="P21" i="23"/>
  <c r="U21" i="23"/>
  <c r="U59" i="23" s="1"/>
  <c r="T21" i="23"/>
  <c r="T59" i="23" s="1"/>
  <c r="M21" i="23"/>
  <c r="M59" i="23" s="1"/>
  <c r="L21" i="23"/>
  <c r="AF59" i="23" l="1"/>
  <c r="AF63" i="23" s="1"/>
  <c r="AE59" i="23"/>
  <c r="AE63" i="23" s="1"/>
  <c r="J59" i="23"/>
  <c r="P59" i="23"/>
  <c r="F59" i="23"/>
  <c r="L59" i="23"/>
</calcChain>
</file>

<file path=xl/sharedStrings.xml><?xml version="1.0" encoding="utf-8"?>
<sst xmlns="http://schemas.openxmlformats.org/spreadsheetml/2006/main" count="179" uniqueCount="66">
  <si>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</si>
  <si>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</si>
  <si>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</si>
  <si>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</si>
  <si>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</si>
  <si>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</si>
  <si>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</si>
  <si>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</si>
  <si>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</si>
  <si>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</si>
  <si>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</si>
  <si>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</si>
  <si>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</si>
  <si>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</si>
  <si>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</si>
  <si>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</si>
  <si>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</si>
  <si>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</si>
  <si>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</si>
  <si>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</si>
  <si>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</si>
  <si>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</si>
  <si>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</si>
  <si>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</si>
  <si>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</si>
  <si>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</si>
  <si>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الدرجة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</si>
  <si>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</si>
  <si>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</si>
  <si>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</si>
  <si>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</si>
  <si>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</si>
  <si>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</si>
  <si>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</si>
  <si>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</si>
  <si>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</si>
  <si>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 xml:space="preserve"> </t>
  </si>
  <si>
    <t xml:space="preserve">الأنظمة السعودية </t>
  </si>
  <si>
    <t xml:space="preserve">النظام الأساسي للحكم </t>
  </si>
  <si>
    <t xml:space="preserve">مجلس الوزراء </t>
  </si>
  <si>
    <t xml:space="preserve">مجلس الشورى </t>
  </si>
  <si>
    <t xml:space="preserve">نظام المناطق </t>
  </si>
  <si>
    <t xml:space="preserve">أسس المملكة العربية السعودية </t>
  </si>
  <si>
    <t xml:space="preserve">مقومات الهوية الوطنية </t>
  </si>
  <si>
    <t xml:space="preserve">العلم الوطني </t>
  </si>
  <si>
    <t xml:space="preserve">اليوم الوطني </t>
  </si>
  <si>
    <t xml:space="preserve">الأوسمة السعودية </t>
  </si>
  <si>
    <t xml:space="preserve">المسؤولية </t>
  </si>
  <si>
    <t xml:space="preserve">المواطنة المسؤولة </t>
  </si>
  <si>
    <t xml:space="preserve">الذوق العام </t>
  </si>
  <si>
    <t xml:space="preserve">أنواع الخرائط </t>
  </si>
  <si>
    <t xml:space="preserve">عناصر الخريطة </t>
  </si>
  <si>
    <t>الصور الجوية واستعمالاتها</t>
  </si>
  <si>
    <t>التقنيات الحديثة نظام تحديد المواقع العالمي ( GPS )</t>
  </si>
  <si>
    <t xml:space="preserve">علم المساحة </t>
  </si>
  <si>
    <t>أشكال التطوع وبرامجه</t>
  </si>
  <si>
    <t>مفهوم التطوع وأهميته</t>
  </si>
  <si>
    <t xml:space="preserve"> 30 فقرة</t>
  </si>
  <si>
    <t xml:space="preserve"> 10 فقرات</t>
  </si>
  <si>
    <t>7.5 درجة</t>
  </si>
  <si>
    <t xml:space="preserve">2.5 درجة </t>
  </si>
  <si>
    <t>إعداد أ.  هاني عرفه</t>
  </si>
  <si>
    <r>
      <rPr>
        <b/>
        <sz val="11"/>
        <color indexed="8"/>
        <rFont val="Arial"/>
        <family val="2"/>
      </rPr>
      <t xml:space="preserve">جدول مواصفات مادة </t>
    </r>
    <r>
      <rPr>
        <b/>
        <sz val="11"/>
        <color indexed="10"/>
        <rFont val="Arial"/>
        <family val="2"/>
      </rPr>
      <t xml:space="preserve">الدراسات الاجتماعية </t>
    </r>
    <r>
      <rPr>
        <b/>
        <sz val="11"/>
        <color indexed="8"/>
        <rFont val="Arial"/>
        <family val="2"/>
      </rPr>
      <t xml:space="preserve"> للصف </t>
    </r>
    <r>
      <rPr>
        <b/>
        <sz val="11"/>
        <color indexed="56"/>
        <rFont val="Arial"/>
        <family val="2"/>
      </rPr>
      <t>الثالث المتوسط</t>
    </r>
  </si>
  <si>
    <t>جدول مواصفات مادة الدراسات الاجتماعية  للصف الثالث المتوسط</t>
  </si>
  <si>
    <r>
      <rPr>
        <b/>
        <sz val="14"/>
        <rFont val="AL-Mateen"/>
      </rPr>
      <t xml:space="preserve">ملخص بحسب الأهداف لجدول مواصفات مادة </t>
    </r>
    <r>
      <rPr>
        <b/>
        <sz val="14"/>
        <color indexed="10"/>
        <rFont val="AL-Mateen"/>
      </rPr>
      <t>الدراسات الاجتماعية</t>
    </r>
    <r>
      <rPr>
        <b/>
        <sz val="14"/>
        <rFont val="AL-Mateen"/>
      </rPr>
      <t xml:space="preserve"> </t>
    </r>
    <r>
      <rPr>
        <b/>
        <sz val="14"/>
        <color indexed="17"/>
        <rFont val="AL-Mateen"/>
      </rPr>
      <t xml:space="preserve">الثالث المتوسط </t>
    </r>
    <r>
      <rPr>
        <b/>
        <sz val="14"/>
        <color indexed="62"/>
        <rFont val="AL-Mateen"/>
      </rPr>
      <t>الفصل الأول</t>
    </r>
  </si>
  <si>
    <r>
      <rPr>
        <b/>
        <sz val="14"/>
        <rFont val="AL-Mateen"/>
      </rPr>
      <t xml:space="preserve">ملخص بحسب نوع الأسئلة لجدول مواصفات مادة </t>
    </r>
    <r>
      <rPr>
        <b/>
        <u/>
        <sz val="14"/>
        <color indexed="10"/>
        <rFont val="AL-Mateen"/>
      </rPr>
      <t>الدراسات الاجتماعية</t>
    </r>
    <r>
      <rPr>
        <b/>
        <sz val="14"/>
        <rFont val="AL-Mateen"/>
      </rPr>
      <t xml:space="preserve"> للصف </t>
    </r>
    <r>
      <rPr>
        <b/>
        <u/>
        <sz val="14"/>
        <color indexed="57"/>
        <rFont val="AL-Mateen"/>
      </rPr>
      <t xml:space="preserve">الثالث المتوسط </t>
    </r>
    <r>
      <rPr>
        <b/>
        <sz val="14"/>
        <color indexed="49"/>
        <rFont val="AL-Mateen"/>
      </rPr>
      <t xml:space="preserve">الفصل </t>
    </r>
    <r>
      <rPr>
        <b/>
        <u/>
        <sz val="14"/>
        <color indexed="49"/>
        <rFont val="AL-Mateen"/>
      </rPr>
      <t>الأول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</si>
</sst>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57">
    <font>
      <sz val="10"/>
      <name val="Arial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4"/>
      <name val="Times New Roman"/>
      <family val="1"/>
    </font>
    <font>
      <b/>
      <sz val="14"/>
      <color indexed="48"/>
      <name val="Times New Roman"/>
      <family val="1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8"/>
      <name val="Cambria"/>
      <family val="1"/>
      <scheme val="major"/>
    </font>
    <font>
      <sz val="16"/>
      <name val="Cambria"/>
      <family val="1"/>
      <scheme val="major"/>
    </font>
    <font>
      <sz val="8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Calibri"/>
      <family val="2"/>
      <scheme val="minor"/>
    </font>
    <font>
      <b/>
      <sz val="16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6"/>
      <color rgb="FFFF0000"/>
      <name val="Cambria"/>
      <family val="1"/>
      <scheme val="major"/>
    </font>
    <font>
      <b/>
      <sz val="16"/>
      <color rgb="FF333399"/>
      <name val="Cambria"/>
      <family val="1"/>
      <scheme val="major"/>
    </font>
    <font>
      <sz val="16"/>
      <color rgb="FF333399"/>
      <name val="Cambria"/>
      <family val="1"/>
      <scheme val="major"/>
    </font>
    <font>
      <b/>
      <sz val="10"/>
      <name val="mohammad bold art 1"/>
      <charset val="178"/>
    </font>
    <font>
      <sz val="14"/>
      <name val="AL-Mateen"/>
      <charset val="178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11"/>
      <color indexed="56"/>
      <name val="Arial"/>
      <family val="2"/>
    </font>
    <font>
      <b/>
      <sz val="11"/>
      <color indexed="12"/>
      <name val="Arial"/>
      <family val="2"/>
    </font>
    <font>
      <b/>
      <sz val="14"/>
      <name val="AL-Mateen"/>
    </font>
    <font>
      <b/>
      <sz val="14"/>
      <color indexed="10"/>
      <name val="AL-Mateen"/>
    </font>
    <font>
      <b/>
      <sz val="14"/>
      <color indexed="17"/>
      <name val="AL-Mateen"/>
    </font>
    <font>
      <b/>
      <sz val="14"/>
      <color indexed="62"/>
      <name val="AL-Mateen"/>
    </font>
    <font>
      <b/>
      <u/>
      <sz val="14"/>
      <color indexed="10"/>
      <name val="AL-Mateen"/>
    </font>
    <font>
      <b/>
      <u/>
      <sz val="14"/>
      <color indexed="57"/>
      <name val="AL-Mateen"/>
    </font>
    <font>
      <b/>
      <sz val="14"/>
      <color indexed="49"/>
      <name val="AL-Mateen"/>
    </font>
    <font>
      <b/>
      <u/>
      <sz val="14"/>
      <color indexed="49"/>
      <name val="AL-Mateen"/>
    </font>
    <font>
      <b/>
      <sz val="12"/>
      <name val="mohammad bold art 1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4" fillId="0" borderId="0"/>
  </cellStyleXfs>
  <cellXfs count="128">
    <xf numFmtId="0" fontId="0" fillId="0" borderId="0" xfId="0"/>
    <xf numFmtId="0" fontId="2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" fillId="2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1" fillId="0" borderId="1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Border="1" applyAlignment="1" applyProtection="1">
      <alignment horizontal="center" vertical="center" readingOrder="2"/>
      <protection locked="0"/>
    </xf>
    <xf numFmtId="0" fontId="2" fillId="0" borderId="3" xfId="0" applyNumberFormat="1" applyFont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6" fillId="0" borderId="0" xfId="0" applyNumberFormat="1" applyFont="1" applyFill="1" applyAlignment="1" applyProtection="1">
      <alignment horizontal="center" vertical="center" readingOrder="2"/>
      <protection locked="0"/>
    </xf>
    <xf numFmtId="0" fontId="1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27" fillId="0" borderId="0" xfId="0" applyNumberFormat="1" applyFont="1" applyFill="1" applyBorder="1" applyAlignment="1" applyProtection="1">
      <alignment vertical="center" readingOrder="2"/>
    </xf>
    <xf numFmtId="0" fontId="2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5" xfId="0" applyNumberFormat="1" applyFont="1" applyFill="1" applyBorder="1" applyAlignment="1" applyProtection="1">
      <alignment horizontal="center" vertical="center" readingOrder="2"/>
    </xf>
    <xf numFmtId="0" fontId="26" fillId="5" borderId="5" xfId="0" applyNumberFormat="1" applyFont="1" applyFill="1" applyBorder="1" applyAlignment="1" applyProtection="1">
      <alignment horizontal="center" vertical="center" readingOrder="2"/>
    </xf>
    <xf numFmtId="0" fontId="26" fillId="6" borderId="5" xfId="0" applyNumberFormat="1" applyFont="1" applyFill="1" applyBorder="1" applyAlignment="1" applyProtection="1">
      <alignment horizontal="center" vertical="center" readingOrder="2"/>
    </xf>
    <xf numFmtId="1" fontId="26" fillId="7" borderId="5" xfId="0" applyNumberFormat="1" applyFont="1" applyFill="1" applyBorder="1" applyAlignment="1" applyProtection="1">
      <alignment horizontal="center" vertical="center" readingOrder="2"/>
    </xf>
    <xf numFmtId="0" fontId="26" fillId="0" borderId="6" xfId="0" applyNumberFormat="1" applyFont="1" applyFill="1" applyBorder="1" applyAlignment="1" applyProtection="1">
      <alignment horizontal="center" vertical="center" readingOrder="2"/>
    </xf>
    <xf numFmtId="0" fontId="16" fillId="8" borderId="5" xfId="0" applyNumberFormat="1" applyFont="1" applyFill="1" applyBorder="1" applyAlignment="1" applyProtection="1">
      <alignment horizontal="center" vertical="center" wrapText="1" readingOrder="2"/>
    </xf>
    <xf numFmtId="0" fontId="17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6" fillId="9" borderId="5" xfId="0" applyNumberFormat="1" applyFont="1" applyFill="1" applyBorder="1" applyAlignment="1" applyProtection="1">
      <alignment horizontal="center" vertical="center" wrapText="1" readingOrder="2"/>
    </xf>
    <xf numFmtId="1" fontId="16" fillId="9" borderId="5" xfId="0" applyNumberFormat="1" applyFont="1" applyFill="1" applyBorder="1" applyAlignment="1" applyProtection="1">
      <alignment horizontal="center" vertical="center" wrapText="1" readingOrder="2"/>
    </xf>
    <xf numFmtId="1" fontId="16" fillId="8" borderId="5" xfId="0" applyNumberFormat="1" applyFont="1" applyFill="1" applyBorder="1" applyAlignment="1" applyProtection="1">
      <alignment horizontal="center" vertical="center" wrapText="1" readingOrder="2"/>
    </xf>
    <xf numFmtId="0" fontId="30" fillId="3" borderId="16" xfId="0" applyNumberFormat="1" applyFont="1" applyFill="1" applyBorder="1" applyAlignment="1" applyProtection="1">
      <alignment horizontal="center" vertical="center" readingOrder="2"/>
    </xf>
    <xf numFmtId="0" fontId="26" fillId="3" borderId="16" xfId="0" applyNumberFormat="1" applyFont="1" applyFill="1" applyBorder="1" applyAlignment="1" applyProtection="1">
      <alignment horizontal="center" vertical="center" readingOrder="2"/>
    </xf>
    <xf numFmtId="1" fontId="31" fillId="0" borderId="16" xfId="0" applyNumberFormat="1" applyFont="1" applyFill="1" applyBorder="1" applyAlignment="1" applyProtection="1">
      <alignment horizontal="center" vertical="center" readingOrder="2"/>
    </xf>
    <xf numFmtId="2" fontId="32" fillId="3" borderId="16" xfId="0" applyNumberFormat="1" applyFont="1" applyFill="1" applyBorder="1" applyAlignment="1" applyProtection="1">
      <alignment horizontal="center" vertical="center" readingOrder="2"/>
    </xf>
    <xf numFmtId="1" fontId="33" fillId="3" borderId="16" xfId="0" applyNumberFormat="1" applyFont="1" applyFill="1" applyBorder="1" applyAlignment="1" applyProtection="1">
      <alignment horizontal="center" vertical="center" readingOrder="2"/>
    </xf>
    <xf numFmtId="2" fontId="26" fillId="4" borderId="16" xfId="0" applyNumberFormat="1" applyFont="1" applyFill="1" applyBorder="1" applyAlignment="1" applyProtection="1">
      <alignment horizontal="center" vertical="center" readingOrder="2"/>
    </xf>
    <xf numFmtId="0" fontId="35" fillId="14" borderId="16" xfId="0" applyNumberFormat="1" applyFont="1" applyFill="1" applyBorder="1" applyAlignment="1" applyProtection="1">
      <alignment horizontal="center" vertical="center" readingOrder="2"/>
      <protection locked="0"/>
    </xf>
    <xf numFmtId="0" fontId="36" fillId="14" borderId="16" xfId="0" applyNumberFormat="1" applyFont="1" applyFill="1" applyBorder="1" applyAlignment="1" applyProtection="1">
      <alignment horizontal="center" vertical="center" readingOrder="2"/>
    </xf>
    <xf numFmtId="0" fontId="36" fillId="7" borderId="16" xfId="0" applyNumberFormat="1" applyFont="1" applyFill="1" applyBorder="1" applyAlignment="1" applyProtection="1">
      <alignment horizontal="center" vertical="center" readingOrder="2"/>
    </xf>
    <xf numFmtId="1" fontId="26" fillId="14" borderId="16" xfId="0" applyNumberFormat="1" applyFont="1" applyFill="1" applyBorder="1" applyAlignment="1" applyProtection="1">
      <alignment horizontal="center" vertical="center" readingOrder="2"/>
    </xf>
    <xf numFmtId="1" fontId="31" fillId="14" borderId="16" xfId="0" applyNumberFormat="1" applyFont="1" applyFill="1" applyBorder="1" applyAlignment="1" applyProtection="1">
      <alignment horizontal="center" vertical="center" readingOrder="2"/>
    </xf>
    <xf numFmtId="1" fontId="31" fillId="7" borderId="16" xfId="0" applyNumberFormat="1" applyFont="1" applyFill="1" applyBorder="1" applyAlignment="1" applyProtection="1">
      <alignment horizontal="center" vertical="center" readingOrder="2"/>
    </xf>
    <xf numFmtId="0" fontId="5" fillId="7" borderId="16" xfId="3" applyFont="1" applyFill="1" applyBorder="1" applyAlignment="1">
      <alignment horizontal="center" vertical="center"/>
    </xf>
    <xf numFmtId="0" fontId="5" fillId="7" borderId="16" xfId="3" applyFont="1" applyFill="1" applyBorder="1" applyAlignment="1">
      <alignment horizontal="center" vertical="center" wrapText="1"/>
    </xf>
    <xf numFmtId="0" fontId="5" fillId="14" borderId="16" xfId="3" applyFont="1" applyFill="1" applyBorder="1" applyAlignment="1">
      <alignment horizontal="center" vertical="center"/>
    </xf>
    <xf numFmtId="0" fontId="37" fillId="7" borderId="16" xfId="0" applyNumberFormat="1" applyFont="1" applyFill="1" applyBorder="1" applyAlignment="1" applyProtection="1">
      <alignment horizontal="center" vertical="center" readingOrder="2"/>
    </xf>
    <xf numFmtId="1" fontId="37" fillId="7" borderId="16" xfId="0" applyNumberFormat="1" applyFont="1" applyFill="1" applyBorder="1" applyAlignment="1" applyProtection="1">
      <alignment horizontal="center" vertical="center" readingOrder="2"/>
    </xf>
    <xf numFmtId="1" fontId="37" fillId="7" borderId="16" xfId="0" applyNumberFormat="1" applyFont="1" applyFill="1" applyBorder="1" applyAlignment="1" applyProtection="1">
      <alignment horizontal="center" vertical="center" readingOrder="2"/>
      <protection locked="0"/>
    </xf>
    <xf numFmtId="165" fontId="37" fillId="7" borderId="16" xfId="0" applyNumberFormat="1" applyFont="1" applyFill="1" applyBorder="1" applyAlignment="1" applyProtection="1">
      <alignment horizontal="center" vertical="center" readingOrder="2"/>
    </xf>
    <xf numFmtId="2" fontId="37" fillId="7" borderId="16" xfId="0" applyNumberFormat="1" applyFont="1" applyFill="1" applyBorder="1" applyAlignment="1" applyProtection="1">
      <alignment horizontal="center" vertical="center" readingOrder="2"/>
    </xf>
    <xf numFmtId="1" fontId="38" fillId="7" borderId="16" xfId="0" applyNumberFormat="1" applyFont="1" applyFill="1" applyBorder="1" applyAlignment="1" applyProtection="1">
      <alignment horizontal="center" vertical="center" readingOrder="2"/>
    </xf>
    <xf numFmtId="0" fontId="38" fillId="7" borderId="16" xfId="0" applyNumberFormat="1" applyFont="1" applyFill="1" applyBorder="1" applyAlignment="1" applyProtection="1">
      <alignment horizontal="center" vertical="center" readingOrder="2"/>
    </xf>
    <xf numFmtId="0" fontId="39" fillId="7" borderId="16" xfId="0" applyNumberFormat="1" applyFont="1" applyFill="1" applyBorder="1" applyAlignment="1" applyProtection="1">
      <alignment horizontal="center" vertical="center" readingOrder="2"/>
    </xf>
    <xf numFmtId="1" fontId="40" fillId="7" borderId="16" xfId="0" applyNumberFormat="1" applyFont="1" applyFill="1" applyBorder="1" applyAlignment="1" applyProtection="1">
      <alignment horizontal="center" vertical="center" readingOrder="2"/>
    </xf>
    <xf numFmtId="1" fontId="39" fillId="7" borderId="16" xfId="0" applyNumberFormat="1" applyFont="1" applyFill="1" applyBorder="1" applyAlignment="1" applyProtection="1">
      <alignment horizontal="center" vertical="center" readingOrder="2"/>
    </xf>
    <xf numFmtId="1" fontId="27" fillId="7" borderId="5" xfId="0" applyNumberFormat="1" applyFont="1" applyFill="1" applyBorder="1" applyAlignment="1" applyProtection="1">
      <alignment horizontal="center" vertical="center" readingOrder="2"/>
    </xf>
    <xf numFmtId="0" fontId="41" fillId="7" borderId="5" xfId="0" applyNumberFormat="1" applyFont="1" applyFill="1" applyBorder="1" applyAlignment="1" applyProtection="1">
      <alignment horizontal="center" vertical="center" readingOrder="2"/>
    </xf>
    <xf numFmtId="1" fontId="41" fillId="7" borderId="5" xfId="0" applyNumberFormat="1" applyFont="1" applyFill="1" applyBorder="1" applyAlignment="1" applyProtection="1">
      <alignment horizontal="center" vertical="center" readingOrder="2"/>
    </xf>
    <xf numFmtId="1" fontId="39" fillId="7" borderId="5" xfId="0" applyNumberFormat="1" applyFont="1" applyFill="1" applyBorder="1" applyAlignment="1" applyProtection="1">
      <alignment horizontal="center" vertical="center" readingOrder="2"/>
    </xf>
    <xf numFmtId="0" fontId="36" fillId="14" borderId="16" xfId="0" applyNumberFormat="1" applyFont="1" applyFill="1" applyBorder="1" applyAlignment="1" applyProtection="1">
      <alignment horizontal="center" vertical="center" readingOrder="2"/>
    </xf>
    <xf numFmtId="1" fontId="28" fillId="10" borderId="7" xfId="0" applyNumberFormat="1" applyFont="1" applyFill="1" applyBorder="1" applyAlignment="1" applyProtection="1">
      <alignment horizontal="center" vertical="center" readingOrder="2"/>
    </xf>
    <xf numFmtId="1" fontId="28" fillId="10" borderId="6" xfId="0" applyNumberFormat="1" applyFont="1" applyFill="1" applyBorder="1" applyAlignment="1" applyProtection="1">
      <alignment horizontal="center" vertical="center" readingOrder="2"/>
    </xf>
    <xf numFmtId="0" fontId="6" fillId="14" borderId="16" xfId="3" applyFont="1" applyFill="1" applyBorder="1" applyAlignment="1">
      <alignment horizontal="center" vertical="center"/>
    </xf>
    <xf numFmtId="0" fontId="34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34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34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34" fillId="14" borderId="17" xfId="0" applyNumberFormat="1" applyFont="1" applyFill="1" applyBorder="1" applyAlignment="1" applyProtection="1">
      <alignment horizontal="center" vertical="center" readingOrder="2"/>
      <protection locked="0"/>
    </xf>
    <xf numFmtId="0" fontId="34" fillId="14" borderId="18" xfId="0" applyNumberFormat="1" applyFont="1" applyFill="1" applyBorder="1" applyAlignment="1" applyProtection="1">
      <alignment horizontal="center" vertical="center" readingOrder="2"/>
      <protection locked="0"/>
    </xf>
    <xf numFmtId="0" fontId="34" fillId="14" borderId="19" xfId="0" applyNumberFormat="1" applyFont="1" applyFill="1" applyBorder="1" applyAlignment="1" applyProtection="1">
      <alignment horizontal="center" vertical="center" readingOrder="2"/>
      <protection locked="0"/>
    </xf>
    <xf numFmtId="0" fontId="36" fillId="14" borderId="13" xfId="0" applyNumberFormat="1" applyFont="1" applyFill="1" applyBorder="1" applyAlignment="1" applyProtection="1">
      <alignment horizontal="center" vertical="center" readingOrder="2"/>
    </xf>
    <xf numFmtId="0" fontId="36" fillId="14" borderId="14" xfId="0" applyNumberFormat="1" applyFont="1" applyFill="1" applyBorder="1" applyAlignment="1" applyProtection="1">
      <alignment horizontal="center" vertical="center" readingOrder="2"/>
    </xf>
    <xf numFmtId="0" fontId="36" fillId="14" borderId="15" xfId="0" applyNumberFormat="1" applyFont="1" applyFill="1" applyBorder="1" applyAlignment="1" applyProtection="1">
      <alignment horizontal="center" vertical="center" readingOrder="2"/>
    </xf>
    <xf numFmtId="0" fontId="36" fillId="14" borderId="16" xfId="0" applyNumberFormat="1" applyFont="1" applyFill="1" applyBorder="1" applyAlignment="1" applyProtection="1">
      <alignment horizontal="center" vertical="center" readingOrder="2"/>
    </xf>
    <xf numFmtId="0" fontId="26" fillId="13" borderId="16" xfId="0" applyNumberFormat="1" applyFont="1" applyFill="1" applyBorder="1" applyAlignment="1" applyProtection="1">
      <alignment horizontal="center" vertical="center" readingOrder="2"/>
    </xf>
    <xf numFmtId="0" fontId="42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42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4" fillId="14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14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14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7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7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7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26" fillId="4" borderId="16" xfId="0" applyNumberFormat="1" applyFont="1" applyFill="1" applyBorder="1" applyAlignment="1" applyProtection="1">
      <alignment horizontal="center" vertical="center" wrapText="1" readingOrder="2"/>
    </xf>
    <xf numFmtId="0" fontId="43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12" borderId="5" xfId="0" applyNumberFormat="1" applyFont="1" applyFill="1" applyBorder="1" applyAlignment="1" applyProtection="1">
      <alignment horizontal="center" vertical="center" wrapText="1" readingOrder="2"/>
    </xf>
    <xf numFmtId="0" fontId="13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0" borderId="7" xfId="0" applyNumberFormat="1" applyFont="1" applyFill="1" applyBorder="1" applyAlignment="1" applyProtection="1">
      <alignment horizontal="center" vertical="center" readingOrder="2"/>
    </xf>
    <xf numFmtId="0" fontId="29" fillId="0" borderId="12" xfId="0" applyNumberFormat="1" applyFont="1" applyFill="1" applyBorder="1" applyAlignment="1" applyProtection="1">
      <alignment horizontal="center" vertical="center" readingOrder="2"/>
    </xf>
    <xf numFmtId="0" fontId="29" fillId="0" borderId="6" xfId="0" applyNumberFormat="1" applyFont="1" applyFill="1" applyBorder="1" applyAlignment="1" applyProtection="1">
      <alignment horizontal="center" vertical="center" readingOrder="2"/>
    </xf>
    <xf numFmtId="0" fontId="26" fillId="0" borderId="7" xfId="0" applyNumberFormat="1" applyFont="1" applyFill="1" applyBorder="1" applyAlignment="1" applyProtection="1">
      <alignment horizontal="center" vertical="center" readingOrder="2"/>
    </xf>
    <xf numFmtId="0" fontId="26" fillId="0" borderId="12" xfId="0" applyNumberFormat="1" applyFont="1" applyFill="1" applyBorder="1" applyAlignment="1" applyProtection="1">
      <alignment horizontal="center" vertical="center" readingOrder="2"/>
    </xf>
    <xf numFmtId="0" fontId="26" fillId="0" borderId="6" xfId="0" applyNumberFormat="1" applyFont="1" applyFill="1" applyBorder="1" applyAlignment="1" applyProtection="1">
      <alignment horizontal="center" vertical="center" readingOrder="2"/>
    </xf>
    <xf numFmtId="0" fontId="15" fillId="0" borderId="7" xfId="0" applyNumberFormat="1" applyFont="1" applyFill="1" applyBorder="1" applyAlignment="1" applyProtection="1">
      <alignment horizontal="center" vertical="center" readingOrder="2"/>
    </xf>
    <xf numFmtId="0" fontId="15" fillId="0" borderId="12" xfId="0" applyNumberFormat="1" applyFont="1" applyFill="1" applyBorder="1" applyAlignment="1" applyProtection="1">
      <alignment horizontal="center" vertical="center" readingOrder="2"/>
    </xf>
    <xf numFmtId="0" fontId="26" fillId="6" borderId="20" xfId="0" applyNumberFormat="1" applyFont="1" applyFill="1" applyBorder="1" applyAlignment="1" applyProtection="1">
      <alignment horizontal="center" vertical="center" wrapText="1" readingOrder="2"/>
    </xf>
    <xf numFmtId="0" fontId="26" fillId="6" borderId="2" xfId="0" applyNumberFormat="1" applyFont="1" applyFill="1" applyBorder="1" applyAlignment="1" applyProtection="1">
      <alignment horizontal="center" vertical="center" wrapText="1" readingOrder="2"/>
    </xf>
    <xf numFmtId="0" fontId="26" fillId="6" borderId="21" xfId="0" applyNumberFormat="1" applyFont="1" applyFill="1" applyBorder="1" applyAlignment="1" applyProtection="1">
      <alignment horizontal="center" vertical="center" wrapText="1" readingOrder="2"/>
    </xf>
    <xf numFmtId="0" fontId="26" fillId="11" borderId="20" xfId="0" applyNumberFormat="1" applyFont="1" applyFill="1" applyBorder="1" applyAlignment="1" applyProtection="1">
      <alignment horizontal="center" vertical="center" wrapText="1" readingOrder="2"/>
    </xf>
    <xf numFmtId="0" fontId="26" fillId="11" borderId="2" xfId="0" applyNumberFormat="1" applyFont="1" applyFill="1" applyBorder="1" applyAlignment="1" applyProtection="1">
      <alignment horizontal="center" vertical="center" wrapText="1" readingOrder="2"/>
    </xf>
    <xf numFmtId="0" fontId="26" fillId="11" borderId="21" xfId="0" applyNumberFormat="1" applyFont="1" applyFill="1" applyBorder="1" applyAlignment="1" applyProtection="1">
      <alignment horizontal="center" vertical="center" wrapText="1" readingOrder="2"/>
    </xf>
    <xf numFmtId="0" fontId="29" fillId="12" borderId="5" xfId="0" applyNumberFormat="1" applyFont="1" applyFill="1" applyBorder="1" applyAlignment="1" applyProtection="1">
      <alignment horizontal="center" vertical="center" readingOrder="2"/>
    </xf>
    <xf numFmtId="0" fontId="26" fillId="12" borderId="5" xfId="0" applyNumberFormat="1" applyFont="1" applyFill="1" applyBorder="1" applyAlignment="1" applyProtection="1">
      <alignment horizontal="center" vertical="center" readingOrder="2"/>
    </xf>
    <xf numFmtId="0" fontId="15" fillId="0" borderId="6" xfId="0" applyNumberFormat="1" applyFont="1" applyFill="1" applyBorder="1" applyAlignment="1" applyProtection="1">
      <alignment horizontal="center" vertical="center" readingOrder="2"/>
    </xf>
    <xf numFmtId="0" fontId="14" fillId="0" borderId="12" xfId="0" applyNumberFormat="1" applyFont="1" applyFill="1" applyBorder="1" applyAlignment="1" applyProtection="1">
      <alignment horizontal="center" vertical="center" readingOrder="2"/>
    </xf>
    <xf numFmtId="0" fontId="26" fillId="13" borderId="17" xfId="0" applyNumberFormat="1" applyFont="1" applyFill="1" applyBorder="1" applyAlignment="1" applyProtection="1">
      <alignment horizontal="center" vertical="center" readingOrder="2"/>
    </xf>
    <xf numFmtId="0" fontId="26" fillId="13" borderId="18" xfId="0" applyNumberFormat="1" applyFont="1" applyFill="1" applyBorder="1" applyAlignment="1" applyProtection="1">
      <alignment horizontal="center" vertical="center" readingOrder="2"/>
    </xf>
    <xf numFmtId="0" fontId="26" fillId="13" borderId="19" xfId="0" applyNumberFormat="1" applyFont="1" applyFill="1" applyBorder="1" applyAlignment="1" applyProtection="1">
      <alignment horizontal="center" vertical="center" readingOrder="2"/>
    </xf>
    <xf numFmtId="0" fontId="47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44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48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56" fillId="0" borderId="13" xfId="0" applyNumberFormat="1" applyFont="1" applyFill="1" applyBorder="1" applyAlignment="1" applyProtection="1">
      <alignment horizontal="center" vertical="center" readingOrder="2"/>
      <protection locked="0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45720</xdr:colOff>
      <xdr:row>0</xdr:row>
      <xdr:rowOff>44450</xdr:rowOff>
    </xdr:from>
    <xdr:to>
      <xdr:col>31</xdr:col>
      <xdr:colOff>405130</xdr:colOff>
      <xdr:row>1</xdr:row>
      <xdr:rowOff>61654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217298590" y="44450"/>
          <a:ext cx="1609090" cy="253424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24</xdr:row>
      <xdr:rowOff>53340</xdr:rowOff>
    </xdr:from>
    <xdr:to>
      <xdr:col>31</xdr:col>
      <xdr:colOff>411480</xdr:colOff>
      <xdr:row>26</xdr:row>
      <xdr:rowOff>68580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217292240" y="6103620"/>
          <a:ext cx="1661160" cy="31242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21422</xdr:colOff>
      <xdr:row>48</xdr:row>
      <xdr:rowOff>53340</xdr:rowOff>
    </xdr:from>
    <xdr:to>
      <xdr:col>31</xdr:col>
      <xdr:colOff>344170</xdr:colOff>
      <xdr:row>49</xdr:row>
      <xdr:rowOff>64770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217359550" y="11894820"/>
          <a:ext cx="1572428" cy="247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2555"/>
  <sheetViews>
    <sheetView rightToLeft="1" tabSelected="1" topLeftCell="A61" workbookViewId="0">
      <selection activeCell="AJ68" sqref="AJ68"/>
    </sheetView>
  </sheetViews>
  <sheetFormatPr defaultColWidth="9.109375" defaultRowHeight="17.399999999999999"/>
  <cols>
    <col min="1" max="1" width="2" style="4" customWidth="1"/>
    <col min="2" max="2" width="4.88671875" style="4" customWidth="1"/>
    <col min="3" max="3" width="23.6640625" style="11" customWidth="1"/>
    <col min="4" max="4" width="9.109375" style="11" customWidth="1"/>
    <col min="5" max="5" width="9.88671875" style="11" hidden="1" customWidth="1"/>
    <col min="6" max="6" width="5.33203125" style="12" customWidth="1"/>
    <col min="7" max="7" width="4.33203125" style="10" hidden="1" customWidth="1"/>
    <col min="8" max="8" width="6.109375" style="13" customWidth="1"/>
    <col min="9" max="9" width="5.109375" style="13" hidden="1" customWidth="1"/>
    <col min="10" max="10" width="5.5546875" style="12" customWidth="1"/>
    <col min="11" max="11" width="4.33203125" style="10" hidden="1" customWidth="1"/>
    <col min="12" max="12" width="6.44140625" style="13" bestFit="1" customWidth="1"/>
    <col min="13" max="13" width="1.33203125" style="13" hidden="1" customWidth="1"/>
    <col min="14" max="14" width="5.44140625" style="12" customWidth="1"/>
    <col min="15" max="15" width="4.33203125" style="10" hidden="1" customWidth="1"/>
    <col min="16" max="16" width="6.44140625" style="13" bestFit="1" customWidth="1"/>
    <col min="17" max="17" width="5.109375" style="13" hidden="1" customWidth="1"/>
    <col min="18" max="18" width="4.33203125" style="12" customWidth="1"/>
    <col min="19" max="19" width="4.33203125" style="10" hidden="1" customWidth="1"/>
    <col min="20" max="20" width="5.5546875" style="13" customWidth="1"/>
    <col min="21" max="21" width="5.33203125" style="13" hidden="1" customWidth="1"/>
    <col min="22" max="22" width="6" style="12" customWidth="1"/>
    <col min="23" max="23" width="4.33203125" style="10" hidden="1" customWidth="1"/>
    <col min="24" max="24" width="5.33203125" style="13" customWidth="1"/>
    <col min="25" max="25" width="5.5546875" style="13" hidden="1" customWidth="1"/>
    <col min="26" max="26" width="4.33203125" style="12" customWidth="1"/>
    <col min="27" max="27" width="4.44140625" style="10" hidden="1" customWidth="1"/>
    <col min="28" max="28" width="5.33203125" style="13" customWidth="1"/>
    <col min="29" max="29" width="6" style="13" hidden="1" customWidth="1"/>
    <col min="30" max="30" width="1.5546875" style="15" hidden="1" customWidth="1"/>
    <col min="31" max="31" width="8.5546875" style="14" customWidth="1"/>
    <col min="32" max="32" width="8.109375" style="11" customWidth="1"/>
    <col min="33" max="33" width="5.6640625" style="4" customWidth="1"/>
    <col min="34" max="16384" width="9.109375" style="4"/>
  </cols>
  <sheetData>
    <row r="1" spans="1:148" s="1" customFormat="1" ht="18.600000000000001" thickTop="1" thickBot="1">
      <c r="B1" s="64" t="s">
        <v>16</v>
      </c>
      <c r="C1" s="65"/>
      <c r="D1" s="66"/>
      <c r="E1" s="9"/>
      <c r="H1" s="124" t="s">
        <v>62</v>
      </c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8"/>
      <c r="X1" s="8"/>
      <c r="Z1" s="10"/>
      <c r="AA1" s="10"/>
      <c r="AB1" s="10"/>
      <c r="AC1" s="10"/>
      <c r="AD1" s="10"/>
      <c r="AE1" s="10"/>
      <c r="AF1" s="10"/>
      <c r="AG1" s="83"/>
    </row>
    <row r="2" spans="1:148" s="1" customFormat="1" ht="8.25" customHeight="1" thickTop="1" thickBot="1">
      <c r="AB2" s="17"/>
      <c r="AC2" s="17"/>
      <c r="AD2" s="17"/>
      <c r="AE2" s="17"/>
      <c r="AF2" s="17"/>
      <c r="AG2" s="83"/>
    </row>
    <row r="3" spans="1:148" s="1" customFormat="1" ht="18.600000000000001" thickTop="1" thickBot="1">
      <c r="B3" s="64" t="s">
        <v>17</v>
      </c>
      <c r="C3" s="65"/>
      <c r="D3" s="66"/>
      <c r="E3" s="2"/>
      <c r="H3" s="67" t="s">
        <v>31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  <c r="W3" s="8"/>
      <c r="X3" s="8"/>
      <c r="Z3" s="70" t="s">
        <v>61</v>
      </c>
      <c r="AA3" s="71"/>
      <c r="AB3" s="71"/>
      <c r="AC3" s="71"/>
      <c r="AD3" s="71"/>
      <c r="AE3" s="71"/>
      <c r="AF3" s="72"/>
      <c r="AG3" s="83"/>
    </row>
    <row r="4" spans="1:148" s="1" customFormat="1" ht="5.4" customHeight="1" thickTop="1" thickBot="1">
      <c r="AG4" s="83"/>
    </row>
    <row r="5" spans="1:148" s="2" customFormat="1" ht="22.2" thickTop="1" thickBot="1">
      <c r="B5" s="64" t="s">
        <v>32</v>
      </c>
      <c r="C5" s="65"/>
      <c r="D5" s="37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70" t="s">
        <v>30</v>
      </c>
      <c r="AA5" s="71"/>
      <c r="AB5" s="71"/>
      <c r="AC5" s="71"/>
      <c r="AD5" s="71"/>
      <c r="AE5" s="71"/>
      <c r="AF5" s="72"/>
      <c r="AG5" s="83"/>
    </row>
    <row r="6" spans="1:148" s="2" customFormat="1" ht="9" customHeight="1" thickTop="1" thickBot="1">
      <c r="AG6" s="83"/>
    </row>
    <row r="7" spans="1:148" s="3" customFormat="1" ht="24.75" customHeight="1" thickTop="1" thickBot="1">
      <c r="A7" s="1"/>
      <c r="B7" s="73" t="s">
        <v>18</v>
      </c>
      <c r="C7" s="73" t="s">
        <v>33</v>
      </c>
      <c r="D7" s="88" t="s">
        <v>0</v>
      </c>
      <c r="E7" s="91" t="s">
        <v>1</v>
      </c>
      <c r="F7" s="79" t="s">
        <v>2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31"/>
      <c r="AE7" s="85" t="s">
        <v>3</v>
      </c>
      <c r="AF7" s="85" t="s">
        <v>15</v>
      </c>
      <c r="AG7" s="84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4" thickTop="1" thickBot="1">
      <c r="A8" s="1"/>
      <c r="B8" s="74"/>
      <c r="C8" s="74"/>
      <c r="D8" s="89"/>
      <c r="E8" s="91"/>
      <c r="F8" s="79" t="s">
        <v>4</v>
      </c>
      <c r="G8" s="79"/>
      <c r="H8" s="79"/>
      <c r="I8" s="79"/>
      <c r="J8" s="79" t="s">
        <v>5</v>
      </c>
      <c r="K8" s="79"/>
      <c r="L8" s="79"/>
      <c r="M8" s="79"/>
      <c r="N8" s="79" t="s">
        <v>6</v>
      </c>
      <c r="O8" s="79"/>
      <c r="P8" s="79"/>
      <c r="Q8" s="79"/>
      <c r="R8" s="79" t="s">
        <v>7</v>
      </c>
      <c r="S8" s="79"/>
      <c r="T8" s="79"/>
      <c r="U8" s="79"/>
      <c r="V8" s="76" t="s">
        <v>8</v>
      </c>
      <c r="W8" s="77"/>
      <c r="X8" s="77"/>
      <c r="Y8" s="78"/>
      <c r="Z8" s="76" t="s">
        <v>9</v>
      </c>
      <c r="AA8" s="77"/>
      <c r="AB8" s="77"/>
      <c r="AC8" s="78"/>
      <c r="AD8" s="31"/>
      <c r="AE8" s="86"/>
      <c r="AF8" s="86"/>
      <c r="AG8" s="84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18.600000000000001" thickTop="1" thickBot="1">
      <c r="A9" s="1"/>
      <c r="B9" s="75"/>
      <c r="C9" s="75"/>
      <c r="D9" s="90"/>
      <c r="E9" s="91"/>
      <c r="F9" s="38" t="s">
        <v>10</v>
      </c>
      <c r="G9" s="38" t="s">
        <v>11</v>
      </c>
      <c r="H9" s="39" t="s">
        <v>12</v>
      </c>
      <c r="I9" s="38" t="s">
        <v>14</v>
      </c>
      <c r="J9" s="38" t="s">
        <v>10</v>
      </c>
      <c r="K9" s="38" t="s">
        <v>11</v>
      </c>
      <c r="L9" s="39" t="s">
        <v>12</v>
      </c>
      <c r="M9" s="38" t="s">
        <v>14</v>
      </c>
      <c r="N9" s="38" t="s">
        <v>10</v>
      </c>
      <c r="O9" s="38" t="s">
        <v>11</v>
      </c>
      <c r="P9" s="39" t="s">
        <v>12</v>
      </c>
      <c r="Q9" s="38" t="s">
        <v>14</v>
      </c>
      <c r="R9" s="38" t="s">
        <v>10</v>
      </c>
      <c r="S9" s="38" t="s">
        <v>11</v>
      </c>
      <c r="T9" s="39" t="s">
        <v>12</v>
      </c>
      <c r="U9" s="38" t="s">
        <v>14</v>
      </c>
      <c r="V9" s="38" t="s">
        <v>10</v>
      </c>
      <c r="W9" s="38" t="s">
        <v>11</v>
      </c>
      <c r="X9" s="39" t="s">
        <v>12</v>
      </c>
      <c r="Y9" s="38" t="s">
        <v>14</v>
      </c>
      <c r="Z9" s="38" t="s">
        <v>10</v>
      </c>
      <c r="AA9" s="38" t="s">
        <v>11</v>
      </c>
      <c r="AB9" s="39" t="s">
        <v>12</v>
      </c>
      <c r="AC9" s="38" t="s">
        <v>14</v>
      </c>
      <c r="AD9" s="80"/>
      <c r="AE9" s="87"/>
      <c r="AF9" s="87"/>
      <c r="AG9" s="84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42">
        <v>1</v>
      </c>
      <c r="C10" s="43" t="s">
        <v>37</v>
      </c>
      <c r="D10" s="42">
        <v>1</v>
      </c>
      <c r="E10" s="32">
        <v>6.25E-2</v>
      </c>
      <c r="F10" s="33">
        <v>6</v>
      </c>
      <c r="G10" s="34">
        <v>0.66666666666666663</v>
      </c>
      <c r="H10" s="40">
        <v>1</v>
      </c>
      <c r="I10" s="35"/>
      <c r="J10" s="33">
        <v>1</v>
      </c>
      <c r="K10" s="34">
        <v>0.1111111111111111</v>
      </c>
      <c r="L10" s="40">
        <v>0</v>
      </c>
      <c r="M10" s="35"/>
      <c r="N10" s="33">
        <v>1</v>
      </c>
      <c r="O10" s="34">
        <v>0.1111111111111111</v>
      </c>
      <c r="P10" s="40">
        <v>0</v>
      </c>
      <c r="Q10" s="35"/>
      <c r="R10" s="33">
        <v>0</v>
      </c>
      <c r="S10" s="34">
        <v>0</v>
      </c>
      <c r="T10" s="40">
        <v>0</v>
      </c>
      <c r="U10" s="35"/>
      <c r="V10" s="33">
        <v>0</v>
      </c>
      <c r="W10" s="34">
        <v>0</v>
      </c>
      <c r="X10" s="40">
        <v>0</v>
      </c>
      <c r="Y10" s="35"/>
      <c r="Z10" s="33">
        <v>1</v>
      </c>
      <c r="AA10" s="34">
        <v>0.1111111111111111</v>
      </c>
      <c r="AB10" s="40">
        <v>0</v>
      </c>
      <c r="AC10" s="35">
        <f>AB10</f>
        <v>0</v>
      </c>
      <c r="AD10" s="80"/>
      <c r="AE10" s="33">
        <v>9</v>
      </c>
      <c r="AF10" s="41">
        <v>1</v>
      </c>
      <c r="AG10" s="84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41">
        <v>2</v>
      </c>
      <c r="C11" s="45" t="s">
        <v>38</v>
      </c>
      <c r="D11" s="42">
        <v>1</v>
      </c>
      <c r="E11" s="32">
        <v>6.25E-2</v>
      </c>
      <c r="F11" s="33">
        <v>8</v>
      </c>
      <c r="G11" s="34">
        <v>0.72727272727272729</v>
      </c>
      <c r="H11" s="40">
        <v>1</v>
      </c>
      <c r="I11" s="35"/>
      <c r="J11" s="33">
        <v>2</v>
      </c>
      <c r="K11" s="34">
        <v>0.18181818181818182</v>
      </c>
      <c r="L11" s="40">
        <v>0</v>
      </c>
      <c r="M11" s="35"/>
      <c r="N11" s="33">
        <v>1</v>
      </c>
      <c r="O11" s="34">
        <v>9.0909090909090912E-2</v>
      </c>
      <c r="P11" s="40">
        <v>1</v>
      </c>
      <c r="Q11" s="35"/>
      <c r="R11" s="33">
        <v>0</v>
      </c>
      <c r="S11" s="34">
        <v>0</v>
      </c>
      <c r="T11" s="40">
        <v>0</v>
      </c>
      <c r="U11" s="35"/>
      <c r="V11" s="33">
        <v>0</v>
      </c>
      <c r="W11" s="34">
        <v>0</v>
      </c>
      <c r="X11" s="40">
        <v>0</v>
      </c>
      <c r="Y11" s="35"/>
      <c r="Z11" s="33">
        <v>0</v>
      </c>
      <c r="AA11" s="34">
        <v>0</v>
      </c>
      <c r="AB11" s="40">
        <v>0</v>
      </c>
      <c r="AC11" s="35"/>
      <c r="AD11" s="80"/>
      <c r="AE11" s="33">
        <v>11</v>
      </c>
      <c r="AF11" s="41">
        <v>2</v>
      </c>
      <c r="AG11" s="84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42">
        <v>3</v>
      </c>
      <c r="C12" s="43" t="s">
        <v>39</v>
      </c>
      <c r="D12" s="42">
        <v>2</v>
      </c>
      <c r="E12" s="32">
        <v>6.25E-2</v>
      </c>
      <c r="F12" s="33">
        <v>8</v>
      </c>
      <c r="G12" s="34">
        <v>0.5714285714285714</v>
      </c>
      <c r="H12" s="40">
        <v>1</v>
      </c>
      <c r="I12" s="35"/>
      <c r="J12" s="33">
        <v>2</v>
      </c>
      <c r="K12" s="34">
        <v>0.14285714285714285</v>
      </c>
      <c r="L12" s="40">
        <v>1</v>
      </c>
      <c r="M12" s="35"/>
      <c r="N12" s="33">
        <v>2</v>
      </c>
      <c r="O12" s="34">
        <v>0.14285714285714285</v>
      </c>
      <c r="P12" s="40">
        <v>0</v>
      </c>
      <c r="Q12" s="35"/>
      <c r="R12" s="33">
        <v>1</v>
      </c>
      <c r="S12" s="34">
        <v>7.1428571428571425E-2</v>
      </c>
      <c r="T12" s="40">
        <v>1</v>
      </c>
      <c r="U12" s="35"/>
      <c r="V12" s="33">
        <v>1</v>
      </c>
      <c r="W12" s="34">
        <v>7.1428571428571425E-2</v>
      </c>
      <c r="X12" s="40">
        <v>0</v>
      </c>
      <c r="Y12" s="35"/>
      <c r="Z12" s="33">
        <v>0</v>
      </c>
      <c r="AA12" s="34">
        <v>0</v>
      </c>
      <c r="AB12" s="40">
        <v>0</v>
      </c>
      <c r="AC12" s="35"/>
      <c r="AD12" s="80"/>
      <c r="AE12" s="33">
        <v>14</v>
      </c>
      <c r="AF12" s="41">
        <v>3</v>
      </c>
      <c r="AG12" s="84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41">
        <v>4</v>
      </c>
      <c r="C13" s="45" t="s">
        <v>40</v>
      </c>
      <c r="D13" s="42">
        <v>2</v>
      </c>
      <c r="E13" s="32">
        <v>6.25E-2</v>
      </c>
      <c r="F13" s="33">
        <v>9</v>
      </c>
      <c r="G13" s="34">
        <v>0.5625</v>
      </c>
      <c r="H13" s="40">
        <v>1</v>
      </c>
      <c r="I13" s="35"/>
      <c r="J13" s="33">
        <v>3</v>
      </c>
      <c r="K13" s="34">
        <v>0.1875</v>
      </c>
      <c r="L13" s="40">
        <v>1</v>
      </c>
      <c r="M13" s="35"/>
      <c r="N13" s="33">
        <v>2</v>
      </c>
      <c r="O13" s="34">
        <v>0.125</v>
      </c>
      <c r="P13" s="40">
        <v>1</v>
      </c>
      <c r="Q13" s="35"/>
      <c r="R13" s="33">
        <v>1</v>
      </c>
      <c r="S13" s="34">
        <v>6.25E-2</v>
      </c>
      <c r="T13" s="40">
        <v>0</v>
      </c>
      <c r="U13" s="35"/>
      <c r="V13" s="33">
        <v>1</v>
      </c>
      <c r="W13" s="34">
        <v>6.25E-2</v>
      </c>
      <c r="X13" s="40">
        <v>0</v>
      </c>
      <c r="Y13" s="35"/>
      <c r="Z13" s="33">
        <v>0</v>
      </c>
      <c r="AA13" s="34">
        <v>0</v>
      </c>
      <c r="AB13" s="40">
        <v>0</v>
      </c>
      <c r="AC13" s="35"/>
      <c r="AD13" s="80"/>
      <c r="AE13" s="33">
        <v>16</v>
      </c>
      <c r="AF13" s="41">
        <v>3</v>
      </c>
      <c r="AG13" s="84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1.6" thickTop="1" thickBot="1">
      <c r="B14" s="42">
        <v>5</v>
      </c>
      <c r="C14" s="43" t="s">
        <v>41</v>
      </c>
      <c r="D14" s="42">
        <v>2</v>
      </c>
      <c r="E14" s="32">
        <v>6.25E-2</v>
      </c>
      <c r="F14" s="33">
        <v>7</v>
      </c>
      <c r="G14" s="34">
        <v>0.46666666666666667</v>
      </c>
      <c r="H14" s="40">
        <v>1</v>
      </c>
      <c r="I14" s="35"/>
      <c r="J14" s="33">
        <v>2</v>
      </c>
      <c r="K14" s="34">
        <v>0.13333333333333333</v>
      </c>
      <c r="L14" s="40">
        <v>0</v>
      </c>
      <c r="M14" s="35"/>
      <c r="N14" s="33">
        <v>3</v>
      </c>
      <c r="O14" s="34">
        <v>0.2</v>
      </c>
      <c r="P14" s="40">
        <v>1</v>
      </c>
      <c r="Q14" s="35"/>
      <c r="R14" s="33">
        <v>1</v>
      </c>
      <c r="S14" s="34">
        <v>6.6666666666666666E-2</v>
      </c>
      <c r="T14" s="40">
        <v>0</v>
      </c>
      <c r="U14" s="35"/>
      <c r="V14" s="33">
        <v>1</v>
      </c>
      <c r="W14" s="34">
        <v>6.6666666666666666E-2</v>
      </c>
      <c r="X14" s="40">
        <v>1</v>
      </c>
      <c r="Y14" s="35"/>
      <c r="Z14" s="33">
        <v>1</v>
      </c>
      <c r="AA14" s="34">
        <v>6.6666666666666666E-2</v>
      </c>
      <c r="AB14" s="40">
        <v>0</v>
      </c>
      <c r="AC14" s="35">
        <f>AB14</f>
        <v>0</v>
      </c>
      <c r="AD14" s="80"/>
      <c r="AE14" s="33">
        <v>15</v>
      </c>
      <c r="AF14" s="41">
        <v>3</v>
      </c>
      <c r="AG14" s="84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1.6" thickTop="1" thickBot="1">
      <c r="B15" s="41">
        <v>6</v>
      </c>
      <c r="C15" s="45" t="s">
        <v>42</v>
      </c>
      <c r="D15" s="42">
        <v>1</v>
      </c>
      <c r="E15" s="32">
        <v>6.25E-2</v>
      </c>
      <c r="F15" s="33">
        <v>6</v>
      </c>
      <c r="G15" s="34">
        <v>0.42857142857142855</v>
      </c>
      <c r="H15" s="40">
        <v>1</v>
      </c>
      <c r="I15" s="35"/>
      <c r="J15" s="33">
        <v>5</v>
      </c>
      <c r="K15" s="34">
        <v>0.35714285714285715</v>
      </c>
      <c r="L15" s="40">
        <v>0</v>
      </c>
      <c r="M15" s="35"/>
      <c r="N15" s="33">
        <v>1</v>
      </c>
      <c r="O15" s="34">
        <v>7.1428571428571425E-2</v>
      </c>
      <c r="P15" s="40">
        <v>0</v>
      </c>
      <c r="Q15" s="35"/>
      <c r="R15" s="33">
        <v>1</v>
      </c>
      <c r="S15" s="34">
        <v>7.1428571428571425E-2</v>
      </c>
      <c r="T15" s="40">
        <v>0</v>
      </c>
      <c r="U15" s="35"/>
      <c r="V15" s="33">
        <v>0</v>
      </c>
      <c r="W15" s="34">
        <v>0</v>
      </c>
      <c r="X15" s="40">
        <v>0</v>
      </c>
      <c r="Y15" s="35"/>
      <c r="Z15" s="33">
        <v>1</v>
      </c>
      <c r="AA15" s="34">
        <v>7.1428571428571425E-2</v>
      </c>
      <c r="AB15" s="40">
        <v>1</v>
      </c>
      <c r="AC15" s="35">
        <f>AB15</f>
        <v>1</v>
      </c>
      <c r="AD15" s="80"/>
      <c r="AE15" s="33">
        <v>14</v>
      </c>
      <c r="AF15" s="41">
        <v>2</v>
      </c>
      <c r="AG15" s="84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1.6" thickTop="1" thickBot="1">
      <c r="B16" s="42">
        <v>7</v>
      </c>
      <c r="C16" s="43" t="s">
        <v>43</v>
      </c>
      <c r="D16" s="42">
        <v>2</v>
      </c>
      <c r="E16" s="32">
        <v>6.25E-2</v>
      </c>
      <c r="F16" s="33">
        <v>2</v>
      </c>
      <c r="G16" s="34"/>
      <c r="H16" s="40">
        <v>1</v>
      </c>
      <c r="I16" s="35"/>
      <c r="J16" s="33">
        <v>1</v>
      </c>
      <c r="K16" s="34"/>
      <c r="L16" s="40">
        <v>0</v>
      </c>
      <c r="M16" s="35"/>
      <c r="N16" s="33">
        <v>0</v>
      </c>
      <c r="O16" s="34"/>
      <c r="P16" s="40">
        <v>0</v>
      </c>
      <c r="Q16" s="35"/>
      <c r="R16" s="33">
        <v>1</v>
      </c>
      <c r="S16" s="34"/>
      <c r="T16" s="40">
        <v>0</v>
      </c>
      <c r="U16" s="35"/>
      <c r="V16" s="33">
        <v>0</v>
      </c>
      <c r="W16" s="34"/>
      <c r="X16" s="40">
        <v>0</v>
      </c>
      <c r="Y16" s="35"/>
      <c r="Z16" s="33">
        <v>0</v>
      </c>
      <c r="AA16" s="34"/>
      <c r="AB16" s="40">
        <v>0</v>
      </c>
      <c r="AC16" s="35">
        <f>AB16</f>
        <v>0</v>
      </c>
      <c r="AD16" s="80"/>
      <c r="AE16" s="33">
        <v>4</v>
      </c>
      <c r="AF16" s="41">
        <v>1</v>
      </c>
      <c r="AG16" s="84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21.6" thickTop="1" thickBot="1">
      <c r="B17" s="41">
        <v>8</v>
      </c>
      <c r="C17" s="45" t="s">
        <v>44</v>
      </c>
      <c r="D17" s="42">
        <v>1</v>
      </c>
      <c r="E17" s="32">
        <v>3.125E-2</v>
      </c>
      <c r="F17" s="33">
        <v>3</v>
      </c>
      <c r="G17" s="34"/>
      <c r="H17" s="40">
        <v>0</v>
      </c>
      <c r="I17" s="35"/>
      <c r="J17" s="33">
        <v>1</v>
      </c>
      <c r="K17" s="34"/>
      <c r="L17" s="40">
        <v>0</v>
      </c>
      <c r="M17" s="35"/>
      <c r="N17" s="33">
        <v>1</v>
      </c>
      <c r="O17" s="34"/>
      <c r="P17" s="40">
        <v>0</v>
      </c>
      <c r="Q17" s="35"/>
      <c r="R17" s="33">
        <v>0</v>
      </c>
      <c r="S17" s="34"/>
      <c r="T17" s="40">
        <v>0</v>
      </c>
      <c r="U17" s="35"/>
      <c r="V17" s="33">
        <v>1</v>
      </c>
      <c r="W17" s="34"/>
      <c r="X17" s="40">
        <v>1</v>
      </c>
      <c r="Y17" s="35"/>
      <c r="Z17" s="33">
        <v>0</v>
      </c>
      <c r="AA17" s="34"/>
      <c r="AB17" s="40">
        <v>0</v>
      </c>
      <c r="AC17" s="35">
        <f>AB17</f>
        <v>0</v>
      </c>
      <c r="AD17" s="80"/>
      <c r="AE17" s="33">
        <v>6</v>
      </c>
      <c r="AF17" s="41">
        <v>1</v>
      </c>
      <c r="AG17" s="84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ht="21.6" thickTop="1" thickBot="1">
      <c r="B18" s="41"/>
      <c r="C18" s="44" t="s">
        <v>45</v>
      </c>
      <c r="D18" s="42">
        <v>1</v>
      </c>
      <c r="E18" s="32"/>
      <c r="F18" s="33">
        <v>3</v>
      </c>
      <c r="G18" s="34"/>
      <c r="H18" s="40">
        <v>0</v>
      </c>
      <c r="I18" s="35"/>
      <c r="J18" s="33">
        <v>4</v>
      </c>
      <c r="K18" s="34"/>
      <c r="L18" s="40">
        <v>1</v>
      </c>
      <c r="M18" s="35"/>
      <c r="N18" s="33">
        <v>0</v>
      </c>
      <c r="O18" s="34"/>
      <c r="P18" s="40">
        <v>0</v>
      </c>
      <c r="Q18" s="35"/>
      <c r="R18" s="33">
        <v>0</v>
      </c>
      <c r="S18" s="34"/>
      <c r="T18" s="40">
        <v>0</v>
      </c>
      <c r="U18" s="35"/>
      <c r="V18" s="33">
        <v>0</v>
      </c>
      <c r="W18" s="34"/>
      <c r="X18" s="40">
        <v>0</v>
      </c>
      <c r="Y18" s="35"/>
      <c r="Z18" s="33">
        <v>0</v>
      </c>
      <c r="AA18" s="34"/>
      <c r="AB18" s="40">
        <v>0</v>
      </c>
      <c r="AC18" s="35"/>
      <c r="AD18" s="80"/>
      <c r="AE18" s="33">
        <v>7</v>
      </c>
      <c r="AF18" s="41">
        <v>1</v>
      </c>
      <c r="AG18" s="84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1:148" ht="21.6" thickTop="1" thickBot="1">
      <c r="B19" s="41">
        <v>10</v>
      </c>
      <c r="C19" s="45" t="s">
        <v>46</v>
      </c>
      <c r="D19" s="42">
        <v>1</v>
      </c>
      <c r="E19" s="32"/>
      <c r="F19" s="33">
        <v>2</v>
      </c>
      <c r="G19" s="34"/>
      <c r="H19" s="40">
        <v>0</v>
      </c>
      <c r="I19" s="35"/>
      <c r="J19" s="33">
        <v>0</v>
      </c>
      <c r="K19" s="34"/>
      <c r="L19" s="40">
        <v>0</v>
      </c>
      <c r="M19" s="35"/>
      <c r="N19" s="33">
        <v>0</v>
      </c>
      <c r="O19" s="34"/>
      <c r="P19" s="40">
        <v>0</v>
      </c>
      <c r="Q19" s="35"/>
      <c r="R19" s="33">
        <v>1</v>
      </c>
      <c r="S19" s="34"/>
      <c r="T19" s="40">
        <v>1</v>
      </c>
      <c r="U19" s="35"/>
      <c r="V19" s="33">
        <v>0</v>
      </c>
      <c r="W19" s="34"/>
      <c r="X19" s="40">
        <v>0</v>
      </c>
      <c r="Y19" s="35"/>
      <c r="Z19" s="33">
        <v>0</v>
      </c>
      <c r="AA19" s="34"/>
      <c r="AB19" s="40">
        <v>0</v>
      </c>
      <c r="AC19" s="35"/>
      <c r="AD19" s="80"/>
      <c r="AE19" s="33">
        <v>3</v>
      </c>
      <c r="AF19" s="41">
        <v>1</v>
      </c>
      <c r="AG19" s="84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</row>
    <row r="20" spans="1:148" ht="21.6" thickTop="1" thickBot="1">
      <c r="B20" s="42">
        <v>11</v>
      </c>
      <c r="C20" s="44" t="s">
        <v>47</v>
      </c>
      <c r="D20" s="42">
        <v>2</v>
      </c>
      <c r="E20" s="32">
        <v>3.125E-2</v>
      </c>
      <c r="F20" s="33">
        <v>2</v>
      </c>
      <c r="G20" s="34"/>
      <c r="H20" s="40">
        <v>0</v>
      </c>
      <c r="I20" s="35"/>
      <c r="J20" s="33">
        <v>5</v>
      </c>
      <c r="K20" s="34"/>
      <c r="L20" s="40">
        <v>1</v>
      </c>
      <c r="M20" s="35"/>
      <c r="N20" s="33">
        <v>0</v>
      </c>
      <c r="O20" s="34"/>
      <c r="P20" s="40">
        <v>0</v>
      </c>
      <c r="Q20" s="35"/>
      <c r="R20" s="33">
        <v>0</v>
      </c>
      <c r="S20" s="34"/>
      <c r="T20" s="40">
        <v>0</v>
      </c>
      <c r="U20" s="35"/>
      <c r="V20" s="33">
        <v>0</v>
      </c>
      <c r="W20" s="34"/>
      <c r="X20" s="40">
        <v>0</v>
      </c>
      <c r="Y20" s="35"/>
      <c r="Z20" s="33">
        <v>0</v>
      </c>
      <c r="AA20" s="34"/>
      <c r="AB20" s="40">
        <v>0</v>
      </c>
      <c r="AC20" s="35">
        <f>AB20</f>
        <v>0</v>
      </c>
      <c r="AD20" s="80"/>
      <c r="AE20" s="33">
        <v>7</v>
      </c>
      <c r="AF20" s="41">
        <v>1</v>
      </c>
      <c r="AG20" s="84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</row>
    <row r="21" spans="1:148" s="16" customFormat="1" ht="21.6" thickTop="1" thickBot="1">
      <c r="B21" s="63" t="s">
        <v>13</v>
      </c>
      <c r="C21" s="63"/>
      <c r="D21" s="53">
        <f>SUM(D10:D20)</f>
        <v>16</v>
      </c>
      <c r="E21" s="46">
        <f>SUM(E10:E20)</f>
        <v>0.5</v>
      </c>
      <c r="F21" s="51">
        <f>SUM(F10:F20)</f>
        <v>56</v>
      </c>
      <c r="G21" s="46"/>
      <c r="H21" s="54">
        <f>SUM(H10:H20)</f>
        <v>7</v>
      </c>
      <c r="I21" s="47">
        <f>SUM(I10:I20)</f>
        <v>0</v>
      </c>
      <c r="J21" s="52">
        <f>SUM(J10:J20)</f>
        <v>26</v>
      </c>
      <c r="K21" s="46"/>
      <c r="L21" s="54">
        <f>SUM(L10:L20)</f>
        <v>4</v>
      </c>
      <c r="M21" s="48">
        <f>SUM(M10:M20)</f>
        <v>0</v>
      </c>
      <c r="N21" s="52">
        <f>SUM(N10:N20)</f>
        <v>11</v>
      </c>
      <c r="O21" s="46"/>
      <c r="P21" s="54">
        <f>SUM(P10:P20)</f>
        <v>3</v>
      </c>
      <c r="Q21" s="48">
        <f>SUM(Q10:Q20)</f>
        <v>0</v>
      </c>
      <c r="R21" s="52">
        <f>SUM(R10:R20)</f>
        <v>6</v>
      </c>
      <c r="S21" s="46"/>
      <c r="T21" s="54">
        <f>SUM(T10:T20)</f>
        <v>2</v>
      </c>
      <c r="U21" s="49">
        <f>SUM(U10:U20)</f>
        <v>0</v>
      </c>
      <c r="V21" s="52">
        <f>SUM(V10:V20)</f>
        <v>4</v>
      </c>
      <c r="W21" s="46"/>
      <c r="X21" s="54">
        <f>SUM(X10:X20)</f>
        <v>2</v>
      </c>
      <c r="Y21" s="50">
        <f>SUM(Y10:Y20)</f>
        <v>0</v>
      </c>
      <c r="Z21" s="52">
        <f>SUM(Z10:Z20)</f>
        <v>3</v>
      </c>
      <c r="AA21" s="46"/>
      <c r="AB21" s="54">
        <f>SUM(AB10:AB20)</f>
        <v>1</v>
      </c>
      <c r="AC21" s="36">
        <f>SUM(AC10:AC20)</f>
        <v>1</v>
      </c>
      <c r="AD21" s="80"/>
      <c r="AE21" s="42">
        <f>SUM(AE10:AE20)</f>
        <v>106</v>
      </c>
      <c r="AF21" s="55">
        <f>SUM(AF10:AF20)</f>
        <v>19</v>
      </c>
      <c r="AG21" s="84"/>
    </row>
    <row r="22" spans="1:148" s="1" customFormat="1" ht="21.6" thickTop="1">
      <c r="B22" s="19" t="s">
        <v>22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148" s="1" customFormat="1">
      <c r="B23" s="19" t="s">
        <v>19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148" s="7" customFormat="1">
      <c r="B24" s="19" t="s">
        <v>20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148" s="7" customFormat="1" ht="5.0999999999999996" customHeight="1" thickBot="1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148" s="1" customFormat="1" ht="18.600000000000001" thickTop="1" thickBot="1">
      <c r="B26" s="64" t="s">
        <v>16</v>
      </c>
      <c r="C26" s="65"/>
      <c r="D26" s="66"/>
      <c r="E26" s="9"/>
      <c r="H26" s="125" t="s">
        <v>63</v>
      </c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9"/>
      <c r="W26" s="8"/>
      <c r="X26" s="8"/>
      <c r="Z26" s="10"/>
      <c r="AA26" s="10"/>
      <c r="AB26" s="10"/>
      <c r="AC26" s="10"/>
      <c r="AD26" s="10"/>
      <c r="AE26" s="10"/>
      <c r="AF26" s="10"/>
      <c r="AG26" s="83"/>
    </row>
    <row r="27" spans="1:148" s="1" customFormat="1" ht="8.25" customHeight="1" thickTop="1" thickBot="1">
      <c r="AB27" s="17"/>
      <c r="AC27" s="17"/>
      <c r="AD27" s="17"/>
      <c r="AE27" s="17"/>
      <c r="AF27" s="17"/>
      <c r="AG27" s="83"/>
    </row>
    <row r="28" spans="1:148" s="1" customFormat="1" ht="18.600000000000001" thickTop="1" thickBot="1">
      <c r="B28" s="64" t="s">
        <v>17</v>
      </c>
      <c r="C28" s="65"/>
      <c r="D28" s="66"/>
      <c r="E28" s="2"/>
      <c r="H28" s="67" t="s">
        <v>31</v>
      </c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9"/>
      <c r="W28" s="8"/>
      <c r="X28" s="8"/>
      <c r="Z28" s="70" t="s">
        <v>61</v>
      </c>
      <c r="AA28" s="71"/>
      <c r="AB28" s="71"/>
      <c r="AC28" s="71"/>
      <c r="AD28" s="71"/>
      <c r="AE28" s="71"/>
      <c r="AF28" s="72"/>
      <c r="AG28" s="83"/>
    </row>
    <row r="29" spans="1:148" s="1" customFormat="1" ht="5.4" customHeight="1" thickTop="1" thickBot="1">
      <c r="AG29" s="83"/>
    </row>
    <row r="30" spans="1:148" s="2" customFormat="1" ht="22.2" thickTop="1" thickBot="1">
      <c r="B30" s="64" t="s">
        <v>32</v>
      </c>
      <c r="C30" s="65"/>
      <c r="D30" s="37">
        <v>40</v>
      </c>
      <c r="E30" s="18"/>
      <c r="H30" s="18"/>
      <c r="I30" s="18"/>
      <c r="J30" s="18"/>
      <c r="K30" s="18"/>
      <c r="L30" s="18"/>
      <c r="M30" s="6"/>
      <c r="N30" s="1"/>
      <c r="O30" s="1"/>
      <c r="P30" s="18" t="s">
        <v>21</v>
      </c>
      <c r="Q30" s="18"/>
      <c r="R30" s="18"/>
      <c r="S30" s="18"/>
      <c r="T30" s="18"/>
      <c r="U30" s="18"/>
      <c r="V30" s="18"/>
      <c r="W30" s="18"/>
      <c r="X30" s="18"/>
      <c r="Y30" s="18"/>
      <c r="Z30" s="70" t="s">
        <v>34</v>
      </c>
      <c r="AA30" s="71"/>
      <c r="AB30" s="71"/>
      <c r="AC30" s="71"/>
      <c r="AD30" s="71"/>
      <c r="AE30" s="71"/>
      <c r="AF30" s="72"/>
      <c r="AG30" s="83"/>
    </row>
    <row r="31" spans="1:148" s="2" customFormat="1" ht="9" customHeight="1" thickTop="1" thickBot="1">
      <c r="AG31" s="83"/>
    </row>
    <row r="32" spans="1:148" s="3" customFormat="1" ht="24.75" customHeight="1" thickTop="1" thickBot="1">
      <c r="A32" s="1"/>
      <c r="B32" s="73" t="s">
        <v>18</v>
      </c>
      <c r="C32" s="73" t="s">
        <v>33</v>
      </c>
      <c r="D32" s="88" t="s">
        <v>0</v>
      </c>
      <c r="E32" s="91" t="s">
        <v>1</v>
      </c>
      <c r="F32" s="79" t="s">
        <v>2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31"/>
      <c r="AE32" s="85" t="s">
        <v>3</v>
      </c>
      <c r="AF32" s="85" t="s">
        <v>15</v>
      </c>
      <c r="AG32" s="83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1:148" s="3" customFormat="1" ht="24" thickTop="1" thickBot="1">
      <c r="A33" s="1"/>
      <c r="B33" s="74"/>
      <c r="C33" s="74"/>
      <c r="D33" s="89"/>
      <c r="E33" s="91"/>
      <c r="F33" s="79" t="s">
        <v>4</v>
      </c>
      <c r="G33" s="79"/>
      <c r="H33" s="79"/>
      <c r="I33" s="79"/>
      <c r="J33" s="79" t="s">
        <v>5</v>
      </c>
      <c r="K33" s="79"/>
      <c r="L33" s="79"/>
      <c r="M33" s="79"/>
      <c r="N33" s="79" t="s">
        <v>6</v>
      </c>
      <c r="O33" s="79"/>
      <c r="P33" s="79"/>
      <c r="Q33" s="79"/>
      <c r="R33" s="79" t="s">
        <v>7</v>
      </c>
      <c r="S33" s="79"/>
      <c r="T33" s="79"/>
      <c r="U33" s="79"/>
      <c r="V33" s="76" t="s">
        <v>8</v>
      </c>
      <c r="W33" s="77"/>
      <c r="X33" s="77"/>
      <c r="Y33" s="78"/>
      <c r="Z33" s="76" t="s">
        <v>9</v>
      </c>
      <c r="AA33" s="77"/>
      <c r="AB33" s="77"/>
      <c r="AC33" s="78"/>
      <c r="AD33" s="31"/>
      <c r="AE33" s="86"/>
      <c r="AF33" s="86"/>
      <c r="AG33" s="83"/>
      <c r="AH33" s="2"/>
      <c r="AI33" s="2"/>
      <c r="AJ33" s="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1:148" s="3" customFormat="1" ht="18.600000000000001" thickTop="1" thickBot="1">
      <c r="A34" s="1"/>
      <c r="B34" s="75"/>
      <c r="C34" s="75"/>
      <c r="D34" s="90"/>
      <c r="E34" s="91"/>
      <c r="F34" s="60" t="s">
        <v>10</v>
      </c>
      <c r="G34" s="60" t="s">
        <v>11</v>
      </c>
      <c r="H34" s="39" t="s">
        <v>12</v>
      </c>
      <c r="I34" s="60" t="s">
        <v>14</v>
      </c>
      <c r="J34" s="60" t="s">
        <v>10</v>
      </c>
      <c r="K34" s="60" t="s">
        <v>11</v>
      </c>
      <c r="L34" s="39" t="s">
        <v>12</v>
      </c>
      <c r="M34" s="60" t="s">
        <v>14</v>
      </c>
      <c r="N34" s="60" t="s">
        <v>10</v>
      </c>
      <c r="O34" s="60" t="s">
        <v>11</v>
      </c>
      <c r="P34" s="39" t="s">
        <v>12</v>
      </c>
      <c r="Q34" s="60" t="s">
        <v>14</v>
      </c>
      <c r="R34" s="60" t="s">
        <v>10</v>
      </c>
      <c r="S34" s="60" t="s">
        <v>11</v>
      </c>
      <c r="T34" s="39" t="s">
        <v>12</v>
      </c>
      <c r="U34" s="60" t="s">
        <v>14</v>
      </c>
      <c r="V34" s="60" t="s">
        <v>10</v>
      </c>
      <c r="W34" s="60" t="s">
        <v>11</v>
      </c>
      <c r="X34" s="39" t="s">
        <v>12</v>
      </c>
      <c r="Y34" s="60" t="s">
        <v>14</v>
      </c>
      <c r="Z34" s="60" t="s">
        <v>10</v>
      </c>
      <c r="AA34" s="60" t="s">
        <v>11</v>
      </c>
      <c r="AB34" s="39" t="s">
        <v>12</v>
      </c>
      <c r="AC34" s="60" t="s">
        <v>14</v>
      </c>
      <c r="AD34" s="121"/>
      <c r="AE34" s="87"/>
      <c r="AF34" s="87"/>
      <c r="AG34" s="83"/>
      <c r="AH34" s="2"/>
      <c r="AI34" s="2"/>
      <c r="AJ34" s="2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</row>
    <row r="35" spans="1:148" ht="24.75" customHeight="1" thickTop="1" thickBot="1">
      <c r="B35" s="42">
        <v>12</v>
      </c>
      <c r="C35" s="43" t="s">
        <v>48</v>
      </c>
      <c r="D35" s="42">
        <v>2</v>
      </c>
      <c r="E35" s="32">
        <v>6.25E-2</v>
      </c>
      <c r="F35" s="33">
        <v>4</v>
      </c>
      <c r="G35" s="34"/>
      <c r="H35" s="40">
        <v>1</v>
      </c>
      <c r="I35" s="35"/>
      <c r="J35" s="33">
        <v>4</v>
      </c>
      <c r="K35" s="34"/>
      <c r="L35" s="40">
        <v>0</v>
      </c>
      <c r="M35" s="35"/>
      <c r="N35" s="33">
        <v>1</v>
      </c>
      <c r="O35" s="34"/>
      <c r="P35" s="40">
        <v>0</v>
      </c>
      <c r="Q35" s="35"/>
      <c r="R35" s="33">
        <v>0</v>
      </c>
      <c r="S35" s="34"/>
      <c r="T35" s="40">
        <v>0</v>
      </c>
      <c r="U35" s="35"/>
      <c r="V35" s="33">
        <v>2</v>
      </c>
      <c r="W35" s="34"/>
      <c r="X35" s="40">
        <v>1</v>
      </c>
      <c r="Y35" s="35"/>
      <c r="Z35" s="33">
        <v>0</v>
      </c>
      <c r="AA35" s="34"/>
      <c r="AB35" s="40">
        <v>0</v>
      </c>
      <c r="AC35" s="35">
        <f>AB35</f>
        <v>0</v>
      </c>
      <c r="AD35" s="122"/>
      <c r="AE35" s="33">
        <v>11</v>
      </c>
      <c r="AF35" s="41">
        <v>2</v>
      </c>
      <c r="AG35" s="83"/>
      <c r="AH35" s="2"/>
      <c r="AI35" s="2"/>
      <c r="AJ35" s="2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</row>
    <row r="36" spans="1:148" ht="24.75" customHeight="1" thickTop="1" thickBot="1">
      <c r="B36" s="41">
        <v>13</v>
      </c>
      <c r="C36" s="45" t="s">
        <v>49</v>
      </c>
      <c r="D36" s="42">
        <v>2</v>
      </c>
      <c r="E36" s="32">
        <v>6.25E-2</v>
      </c>
      <c r="F36" s="33">
        <v>2</v>
      </c>
      <c r="G36" s="34"/>
      <c r="H36" s="40">
        <v>0</v>
      </c>
      <c r="I36" s="35"/>
      <c r="J36" s="33">
        <v>2</v>
      </c>
      <c r="K36" s="34"/>
      <c r="L36" s="40">
        <v>1</v>
      </c>
      <c r="M36" s="35"/>
      <c r="N36" s="33">
        <v>2</v>
      </c>
      <c r="O36" s="34"/>
      <c r="P36" s="40">
        <v>1</v>
      </c>
      <c r="Q36" s="35"/>
      <c r="R36" s="33">
        <v>0</v>
      </c>
      <c r="S36" s="34"/>
      <c r="T36" s="40">
        <v>0</v>
      </c>
      <c r="U36" s="35"/>
      <c r="V36" s="33">
        <v>0</v>
      </c>
      <c r="W36" s="34"/>
      <c r="X36" s="40">
        <v>0</v>
      </c>
      <c r="Y36" s="35"/>
      <c r="Z36" s="33">
        <v>0</v>
      </c>
      <c r="AA36" s="34"/>
      <c r="AB36" s="40">
        <v>0</v>
      </c>
      <c r="AC36" s="35"/>
      <c r="AD36" s="122"/>
      <c r="AE36" s="33">
        <v>6</v>
      </c>
      <c r="AF36" s="41">
        <v>2</v>
      </c>
      <c r="AG36" s="83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</row>
    <row r="37" spans="1:148" ht="24.75" customHeight="1" thickTop="1" thickBot="1">
      <c r="B37" s="42">
        <v>14</v>
      </c>
      <c r="C37" s="43" t="s">
        <v>56</v>
      </c>
      <c r="D37" s="42">
        <v>2</v>
      </c>
      <c r="E37" s="32">
        <v>6.25E-2</v>
      </c>
      <c r="F37" s="33">
        <v>6</v>
      </c>
      <c r="G37" s="34"/>
      <c r="H37" s="40">
        <v>0</v>
      </c>
      <c r="I37" s="35"/>
      <c r="J37" s="33">
        <v>4</v>
      </c>
      <c r="K37" s="34"/>
      <c r="L37" s="40">
        <v>1</v>
      </c>
      <c r="M37" s="35"/>
      <c r="N37" s="33">
        <v>1</v>
      </c>
      <c r="O37" s="34"/>
      <c r="P37" s="40">
        <v>0</v>
      </c>
      <c r="Q37" s="35"/>
      <c r="R37" s="33">
        <v>1</v>
      </c>
      <c r="S37" s="34"/>
      <c r="T37" s="40">
        <v>0</v>
      </c>
      <c r="U37" s="35"/>
      <c r="V37" s="33">
        <v>0</v>
      </c>
      <c r="W37" s="34"/>
      <c r="X37" s="40">
        <v>0</v>
      </c>
      <c r="Y37" s="35"/>
      <c r="Z37" s="33">
        <v>2</v>
      </c>
      <c r="AA37" s="34"/>
      <c r="AB37" s="40">
        <v>1</v>
      </c>
      <c r="AC37" s="35"/>
      <c r="AD37" s="122"/>
      <c r="AE37" s="33">
        <v>10</v>
      </c>
      <c r="AF37" s="41">
        <v>2</v>
      </c>
      <c r="AG37" s="83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</row>
    <row r="38" spans="1:148" ht="24.75" customHeight="1" thickTop="1" thickBot="1">
      <c r="B38" s="41">
        <v>15</v>
      </c>
      <c r="C38" s="45" t="s">
        <v>55</v>
      </c>
      <c r="D38" s="42">
        <v>2</v>
      </c>
      <c r="E38" s="32">
        <v>6.25E-2</v>
      </c>
      <c r="F38" s="33">
        <v>9</v>
      </c>
      <c r="G38" s="34"/>
      <c r="H38" s="40">
        <v>1</v>
      </c>
      <c r="I38" s="35"/>
      <c r="J38" s="33">
        <v>4</v>
      </c>
      <c r="K38" s="34"/>
      <c r="L38" s="40">
        <v>1</v>
      </c>
      <c r="M38" s="35"/>
      <c r="N38" s="33">
        <v>3</v>
      </c>
      <c r="O38" s="34"/>
      <c r="P38" s="40">
        <v>1</v>
      </c>
      <c r="Q38" s="35"/>
      <c r="R38" s="33">
        <v>2</v>
      </c>
      <c r="S38" s="34"/>
      <c r="T38" s="40">
        <v>0</v>
      </c>
      <c r="U38" s="35"/>
      <c r="V38" s="33">
        <v>2</v>
      </c>
      <c r="W38" s="34"/>
      <c r="X38" s="40">
        <v>0</v>
      </c>
      <c r="Y38" s="35"/>
      <c r="Z38" s="33">
        <v>0</v>
      </c>
      <c r="AA38" s="34"/>
      <c r="AB38" s="40">
        <v>0</v>
      </c>
      <c r="AC38" s="35"/>
      <c r="AD38" s="122"/>
      <c r="AE38" s="33">
        <v>6</v>
      </c>
      <c r="AF38" s="41">
        <v>3</v>
      </c>
      <c r="AG38" s="83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</row>
    <row r="39" spans="1:148" ht="21.6" thickTop="1" thickBot="1">
      <c r="B39" s="42">
        <v>16</v>
      </c>
      <c r="C39" s="43" t="s">
        <v>50</v>
      </c>
      <c r="D39" s="42">
        <v>2</v>
      </c>
      <c r="E39" s="32">
        <v>6.25E-2</v>
      </c>
      <c r="F39" s="33">
        <v>7</v>
      </c>
      <c r="G39" s="34"/>
      <c r="H39" s="40">
        <v>1</v>
      </c>
      <c r="I39" s="35"/>
      <c r="J39" s="33">
        <v>5</v>
      </c>
      <c r="K39" s="34"/>
      <c r="L39" s="40">
        <v>1</v>
      </c>
      <c r="M39" s="35"/>
      <c r="N39" s="33">
        <v>0</v>
      </c>
      <c r="O39" s="34"/>
      <c r="P39" s="40">
        <v>0</v>
      </c>
      <c r="Q39" s="35"/>
      <c r="R39" s="33">
        <v>0</v>
      </c>
      <c r="S39" s="34"/>
      <c r="T39" s="40">
        <v>0</v>
      </c>
      <c r="U39" s="35"/>
      <c r="V39" s="33">
        <v>0</v>
      </c>
      <c r="W39" s="34"/>
      <c r="X39" s="40">
        <v>0</v>
      </c>
      <c r="Y39" s="35"/>
      <c r="Z39" s="33">
        <v>2</v>
      </c>
      <c r="AA39" s="34"/>
      <c r="AB39" s="40">
        <v>1</v>
      </c>
      <c r="AC39" s="35">
        <f>AB39</f>
        <v>1</v>
      </c>
      <c r="AD39" s="122"/>
      <c r="AE39" s="33">
        <v>14</v>
      </c>
      <c r="AF39" s="41">
        <v>3</v>
      </c>
      <c r="AG39" s="83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</row>
    <row r="40" spans="1:148" ht="21.6" thickTop="1" thickBot="1">
      <c r="B40" s="41">
        <v>17</v>
      </c>
      <c r="C40" s="45" t="s">
        <v>51</v>
      </c>
      <c r="D40" s="42">
        <v>2</v>
      </c>
      <c r="E40" s="32">
        <v>3.125E-2</v>
      </c>
      <c r="F40" s="33">
        <v>5</v>
      </c>
      <c r="G40" s="34"/>
      <c r="H40" s="40">
        <v>1</v>
      </c>
      <c r="I40" s="35"/>
      <c r="J40" s="33">
        <v>4</v>
      </c>
      <c r="K40" s="34"/>
      <c r="L40" s="40">
        <v>1</v>
      </c>
      <c r="M40" s="35"/>
      <c r="N40" s="33">
        <v>2</v>
      </c>
      <c r="O40" s="34"/>
      <c r="P40" s="40">
        <v>0</v>
      </c>
      <c r="Q40" s="35"/>
      <c r="R40" s="33">
        <v>2</v>
      </c>
      <c r="S40" s="34"/>
      <c r="T40" s="40">
        <v>1</v>
      </c>
      <c r="U40" s="35"/>
      <c r="V40" s="33">
        <v>2</v>
      </c>
      <c r="W40" s="34"/>
      <c r="X40" s="40">
        <v>0</v>
      </c>
      <c r="Y40" s="35"/>
      <c r="Z40" s="33">
        <v>1</v>
      </c>
      <c r="AA40" s="34"/>
      <c r="AB40" s="40">
        <v>0</v>
      </c>
      <c r="AC40" s="35">
        <f>AB40</f>
        <v>0</v>
      </c>
      <c r="AD40" s="122"/>
      <c r="AE40" s="33">
        <v>16</v>
      </c>
      <c r="AF40" s="41">
        <v>3</v>
      </c>
      <c r="AG40" s="83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</row>
    <row r="41" spans="1:148" ht="21.6" thickTop="1" thickBot="1">
      <c r="B41" s="41">
        <v>18</v>
      </c>
      <c r="C41" s="43" t="s">
        <v>52</v>
      </c>
      <c r="D41" s="42">
        <v>2</v>
      </c>
      <c r="E41" s="32"/>
      <c r="F41" s="33">
        <v>2</v>
      </c>
      <c r="G41" s="34"/>
      <c r="H41" s="40">
        <v>0</v>
      </c>
      <c r="I41" s="35"/>
      <c r="J41" s="33">
        <v>1</v>
      </c>
      <c r="K41" s="34"/>
      <c r="L41" s="40">
        <v>0</v>
      </c>
      <c r="M41" s="35"/>
      <c r="N41" s="33">
        <v>0</v>
      </c>
      <c r="O41" s="34"/>
      <c r="P41" s="40">
        <v>0</v>
      </c>
      <c r="Q41" s="35"/>
      <c r="R41" s="33">
        <v>1</v>
      </c>
      <c r="S41" s="34"/>
      <c r="T41" s="40">
        <v>1</v>
      </c>
      <c r="U41" s="35"/>
      <c r="V41" s="33">
        <v>1</v>
      </c>
      <c r="W41" s="34"/>
      <c r="X41" s="40">
        <v>1</v>
      </c>
      <c r="Y41" s="35"/>
      <c r="Z41" s="33">
        <v>0</v>
      </c>
      <c r="AA41" s="34"/>
      <c r="AB41" s="40">
        <v>0</v>
      </c>
      <c r="AC41" s="35"/>
      <c r="AD41" s="122"/>
      <c r="AE41" s="33">
        <v>5</v>
      </c>
      <c r="AF41" s="41">
        <v>2</v>
      </c>
      <c r="AG41" s="83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</row>
    <row r="42" spans="1:148" ht="21.6" thickTop="1" thickBot="1">
      <c r="B42" s="41">
        <v>19</v>
      </c>
      <c r="C42" s="45" t="s">
        <v>53</v>
      </c>
      <c r="D42" s="42">
        <v>2</v>
      </c>
      <c r="E42" s="32"/>
      <c r="F42" s="33">
        <v>3</v>
      </c>
      <c r="G42" s="34"/>
      <c r="H42" s="40">
        <v>1</v>
      </c>
      <c r="I42" s="35"/>
      <c r="J42" s="33">
        <v>0</v>
      </c>
      <c r="K42" s="34"/>
      <c r="L42" s="40">
        <v>0</v>
      </c>
      <c r="M42" s="35"/>
      <c r="N42" s="33">
        <v>2</v>
      </c>
      <c r="O42" s="34"/>
      <c r="P42" s="40">
        <v>1</v>
      </c>
      <c r="Q42" s="35"/>
      <c r="R42" s="33">
        <v>2</v>
      </c>
      <c r="S42" s="34"/>
      <c r="T42" s="40">
        <v>0</v>
      </c>
      <c r="U42" s="35"/>
      <c r="V42" s="33">
        <v>0</v>
      </c>
      <c r="W42" s="34"/>
      <c r="X42" s="40">
        <v>0</v>
      </c>
      <c r="Y42" s="35"/>
      <c r="Z42" s="33">
        <v>0</v>
      </c>
      <c r="AA42" s="34"/>
      <c r="AB42" s="40">
        <v>0</v>
      </c>
      <c r="AC42" s="35"/>
      <c r="AD42" s="122"/>
      <c r="AE42" s="33">
        <v>7</v>
      </c>
      <c r="AF42" s="41">
        <v>2</v>
      </c>
      <c r="AG42" s="83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</row>
    <row r="43" spans="1:148" ht="21.6" thickTop="1" thickBot="1">
      <c r="B43" s="41">
        <v>20</v>
      </c>
      <c r="C43" s="43" t="s">
        <v>54</v>
      </c>
      <c r="D43" s="42">
        <v>2</v>
      </c>
      <c r="E43" s="32"/>
      <c r="F43" s="33">
        <v>8</v>
      </c>
      <c r="G43" s="34">
        <v>0.55555555555555558</v>
      </c>
      <c r="H43" s="40">
        <v>1</v>
      </c>
      <c r="I43" s="35"/>
      <c r="J43" s="33">
        <v>2</v>
      </c>
      <c r="K43" s="34">
        <v>0.1111111111111111</v>
      </c>
      <c r="L43" s="40">
        <v>1</v>
      </c>
      <c r="M43" s="35"/>
      <c r="N43" s="33">
        <v>3</v>
      </c>
      <c r="O43" s="34">
        <v>0.16666666666666666</v>
      </c>
      <c r="P43" s="40">
        <v>0</v>
      </c>
      <c r="Q43" s="35"/>
      <c r="R43" s="33">
        <v>1</v>
      </c>
      <c r="S43" s="34">
        <v>5.5555555555555552E-2</v>
      </c>
      <c r="T43" s="40">
        <v>0</v>
      </c>
      <c r="U43" s="35"/>
      <c r="V43" s="33">
        <v>1</v>
      </c>
      <c r="W43" s="34">
        <v>5.5555555555555552E-2</v>
      </c>
      <c r="X43" s="40">
        <v>0</v>
      </c>
      <c r="Y43" s="35"/>
      <c r="Z43" s="33">
        <v>1</v>
      </c>
      <c r="AA43" s="34">
        <v>5.5555555555555552E-2</v>
      </c>
      <c r="AB43" s="40">
        <v>0</v>
      </c>
      <c r="AC43" s="35"/>
      <c r="AD43" s="122"/>
      <c r="AE43" s="33">
        <v>18</v>
      </c>
      <c r="AF43" s="41">
        <v>2</v>
      </c>
      <c r="AG43" s="83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</row>
    <row r="44" spans="1:148" s="16" customFormat="1" ht="21.6" thickTop="1" thickBot="1">
      <c r="B44" s="63" t="s">
        <v>13</v>
      </c>
      <c r="C44" s="63"/>
      <c r="D44" s="53">
        <f>SUM(D35:D43)</f>
        <v>18</v>
      </c>
      <c r="E44" s="46">
        <f>SUM(E35:E43)</f>
        <v>0.34375</v>
      </c>
      <c r="F44" s="51">
        <f>SUM(F35:F43)</f>
        <v>46</v>
      </c>
      <c r="G44" s="46"/>
      <c r="H44" s="54">
        <f>SUM(H35:H43)</f>
        <v>6</v>
      </c>
      <c r="I44" s="47">
        <f>SUM(I35:I43)</f>
        <v>0</v>
      </c>
      <c r="J44" s="52">
        <f>SUM(J35:J43)</f>
        <v>26</v>
      </c>
      <c r="K44" s="46"/>
      <c r="L44" s="54">
        <f>SUM(L35:L43)</f>
        <v>6</v>
      </c>
      <c r="M44" s="48">
        <f>SUM(M35:M43)</f>
        <v>0</v>
      </c>
      <c r="N44" s="52">
        <f>SUM(N35:N43)</f>
        <v>14</v>
      </c>
      <c r="O44" s="46"/>
      <c r="P44" s="54">
        <f>SUM(P35:P43)</f>
        <v>3</v>
      </c>
      <c r="Q44" s="48">
        <f>SUM(Q35:Q43)</f>
        <v>0</v>
      </c>
      <c r="R44" s="52">
        <f>SUM(R35:R43)</f>
        <v>9</v>
      </c>
      <c r="S44" s="46"/>
      <c r="T44" s="54">
        <f>SUM(T35:T43)</f>
        <v>2</v>
      </c>
      <c r="U44" s="49">
        <f>SUM(U35:U43)</f>
        <v>0</v>
      </c>
      <c r="V44" s="52">
        <f>SUM(V35:V43)</f>
        <v>8</v>
      </c>
      <c r="W44" s="46"/>
      <c r="X44" s="54">
        <f>SUM(X35:X43)</f>
        <v>2</v>
      </c>
      <c r="Y44" s="50">
        <f>SUM(Y35:Y43)</f>
        <v>0</v>
      </c>
      <c r="Z44" s="52">
        <f>SUM(Z35:Z43)</f>
        <v>6</v>
      </c>
      <c r="AA44" s="46"/>
      <c r="AB44" s="54">
        <f>SUM(AB35:AB43)</f>
        <v>2</v>
      </c>
      <c r="AC44" s="36">
        <f>SUM(AC35:AC43)</f>
        <v>1</v>
      </c>
      <c r="AD44" s="123"/>
      <c r="AE44" s="42">
        <f>SUM(AE35:AE43)</f>
        <v>93</v>
      </c>
      <c r="AF44" s="55">
        <f>SUM(AF35:AF43)</f>
        <v>21</v>
      </c>
      <c r="AG44" s="83"/>
    </row>
    <row r="45" spans="1:148" s="1" customFormat="1" ht="21.6" thickTop="1">
      <c r="B45" s="19" t="s">
        <v>22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148" s="1" customFormat="1">
      <c r="B46" s="19" t="s">
        <v>19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148" s="7" customFormat="1">
      <c r="B47" s="19" t="s">
        <v>20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148" s="7" customFormat="1" ht="18" thickBot="1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2:33" s="1" customFormat="1" ht="18.600000000000001" thickTop="1" thickBot="1">
      <c r="B49" s="64" t="s">
        <v>16</v>
      </c>
      <c r="C49" s="65"/>
      <c r="D49" s="66"/>
      <c r="E49" s="9"/>
      <c r="H49" s="125" t="s">
        <v>63</v>
      </c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9"/>
      <c r="W49" s="8"/>
      <c r="X49" s="8"/>
      <c r="Z49" s="10"/>
      <c r="AA49" s="10"/>
      <c r="AB49" s="10"/>
      <c r="AC49" s="10"/>
      <c r="AD49" s="10"/>
      <c r="AE49" s="10"/>
      <c r="AF49" s="10"/>
      <c r="AG49" s="19"/>
    </row>
    <row r="50" spans="2:33" s="1" customFormat="1" ht="8.25" customHeight="1" thickTop="1" thickBot="1">
      <c r="AB50" s="17"/>
      <c r="AC50" s="17"/>
      <c r="AD50" s="17"/>
      <c r="AE50" s="17"/>
      <c r="AF50" s="17"/>
      <c r="AG50" s="19"/>
    </row>
    <row r="51" spans="2:33" s="1" customFormat="1" ht="18.600000000000001" thickTop="1" thickBot="1">
      <c r="B51" s="64" t="s">
        <v>17</v>
      </c>
      <c r="C51" s="65"/>
      <c r="D51" s="66"/>
      <c r="E51" s="2"/>
      <c r="H51" s="67" t="s">
        <v>31</v>
      </c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9"/>
      <c r="W51" s="8"/>
      <c r="X51" s="8"/>
      <c r="Z51" s="127" t="s">
        <v>61</v>
      </c>
      <c r="AA51" s="81"/>
      <c r="AB51" s="81"/>
      <c r="AC51" s="81"/>
      <c r="AD51" s="81"/>
      <c r="AE51" s="81"/>
      <c r="AF51" s="82"/>
      <c r="AG51" s="19"/>
    </row>
    <row r="52" spans="2:33" s="1" customFormat="1" ht="5.4" customHeight="1" thickTop="1" thickBot="1">
      <c r="AG52" s="19"/>
    </row>
    <row r="53" spans="2:33" s="2" customFormat="1" ht="22.2" thickTop="1" thickBot="1">
      <c r="B53" s="64" t="s">
        <v>32</v>
      </c>
      <c r="C53" s="65"/>
      <c r="D53" s="37">
        <v>40</v>
      </c>
      <c r="E53" s="18"/>
      <c r="H53" s="18"/>
      <c r="I53" s="18"/>
      <c r="J53" s="18"/>
      <c r="K53" s="18"/>
      <c r="L53" s="18"/>
      <c r="M53" s="6"/>
      <c r="N53" s="1"/>
      <c r="O53" s="1"/>
      <c r="P53" s="18" t="s">
        <v>21</v>
      </c>
      <c r="Q53" s="18"/>
      <c r="R53" s="18"/>
      <c r="S53" s="18"/>
      <c r="T53" s="18"/>
      <c r="U53" s="18"/>
      <c r="V53" s="18"/>
      <c r="W53" s="18"/>
      <c r="X53" s="18"/>
      <c r="Y53" s="18"/>
      <c r="Z53" s="70" t="s">
        <v>35</v>
      </c>
      <c r="AA53" s="71"/>
      <c r="AB53" s="71"/>
      <c r="AC53" s="71"/>
      <c r="AD53" s="71"/>
      <c r="AE53" s="71"/>
      <c r="AF53" s="72"/>
      <c r="AG53" s="19"/>
    </row>
    <row r="54" spans="2:33" s="2" customFormat="1" ht="9" customHeight="1" thickTop="1">
      <c r="AG54" s="19"/>
    </row>
    <row r="55" spans="2:33" s="7" customFormat="1" ht="9" customHeight="1" thickBot="1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2:33" s="7" customFormat="1" ht="24.75" customHeight="1" thickTop="1" thickBot="1">
      <c r="B56" s="126" t="s">
        <v>64</v>
      </c>
      <c r="C56" s="92"/>
      <c r="D56" s="88" t="s">
        <v>0</v>
      </c>
      <c r="E56" s="91" t="s">
        <v>1</v>
      </c>
      <c r="F56" s="79" t="s">
        <v>2</v>
      </c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21"/>
      <c r="AE56" s="88" t="s">
        <v>3</v>
      </c>
      <c r="AF56" s="88" t="s">
        <v>15</v>
      </c>
      <c r="AG56" s="5"/>
    </row>
    <row r="57" spans="2:33" s="1" customFormat="1" ht="24.75" customHeight="1" thickTop="1" thickBot="1">
      <c r="B57" s="93"/>
      <c r="C57" s="94"/>
      <c r="D57" s="89"/>
      <c r="E57" s="91"/>
      <c r="F57" s="79" t="s">
        <v>4</v>
      </c>
      <c r="G57" s="79"/>
      <c r="H57" s="79"/>
      <c r="I57" s="79"/>
      <c r="J57" s="79" t="s">
        <v>5</v>
      </c>
      <c r="K57" s="79"/>
      <c r="L57" s="79"/>
      <c r="M57" s="79"/>
      <c r="N57" s="79" t="s">
        <v>6</v>
      </c>
      <c r="O57" s="79"/>
      <c r="P57" s="79"/>
      <c r="Q57" s="79"/>
      <c r="R57" s="79" t="s">
        <v>7</v>
      </c>
      <c r="S57" s="79"/>
      <c r="T57" s="79"/>
      <c r="U57" s="79"/>
      <c r="V57" s="76" t="s">
        <v>8</v>
      </c>
      <c r="W57" s="77"/>
      <c r="X57" s="77"/>
      <c r="Y57" s="78"/>
      <c r="Z57" s="76" t="s">
        <v>9</v>
      </c>
      <c r="AA57" s="77"/>
      <c r="AB57" s="77"/>
      <c r="AC57" s="78"/>
      <c r="AD57" s="20"/>
      <c r="AE57" s="89"/>
      <c r="AF57" s="89"/>
      <c r="AG57" s="2"/>
    </row>
    <row r="58" spans="2:33" s="1" customFormat="1" ht="24.75" customHeight="1" thickTop="1" thickBot="1">
      <c r="B58" s="93"/>
      <c r="C58" s="94"/>
      <c r="D58" s="90"/>
      <c r="E58" s="91"/>
      <c r="F58" s="38" t="s">
        <v>10</v>
      </c>
      <c r="G58" s="38" t="s">
        <v>11</v>
      </c>
      <c r="H58" s="39" t="s">
        <v>12</v>
      </c>
      <c r="I58" s="38" t="s">
        <v>14</v>
      </c>
      <c r="J58" s="38" t="s">
        <v>10</v>
      </c>
      <c r="K58" s="38" t="s">
        <v>11</v>
      </c>
      <c r="L58" s="39" t="s">
        <v>12</v>
      </c>
      <c r="M58" s="38" t="s">
        <v>14</v>
      </c>
      <c r="N58" s="38" t="s">
        <v>10</v>
      </c>
      <c r="O58" s="38" t="s">
        <v>11</v>
      </c>
      <c r="P58" s="39" t="s">
        <v>12</v>
      </c>
      <c r="Q58" s="38" t="s">
        <v>14</v>
      </c>
      <c r="R58" s="38" t="s">
        <v>10</v>
      </c>
      <c r="S58" s="38" t="s">
        <v>11</v>
      </c>
      <c r="T58" s="39" t="s">
        <v>12</v>
      </c>
      <c r="U58" s="38" t="s">
        <v>14</v>
      </c>
      <c r="V58" s="38" t="s">
        <v>10</v>
      </c>
      <c r="W58" s="38" t="s">
        <v>11</v>
      </c>
      <c r="X58" s="39" t="s">
        <v>12</v>
      </c>
      <c r="Y58" s="38" t="s">
        <v>14</v>
      </c>
      <c r="Z58" s="38" t="s">
        <v>10</v>
      </c>
      <c r="AA58" s="38" t="s">
        <v>11</v>
      </c>
      <c r="AB58" s="39" t="s">
        <v>12</v>
      </c>
      <c r="AC58" s="38" t="s">
        <v>14</v>
      </c>
      <c r="AD58" s="20"/>
      <c r="AE58" s="90"/>
      <c r="AF58" s="90"/>
      <c r="AG58" s="2"/>
    </row>
    <row r="59" spans="2:33" s="1" customFormat="1" ht="24.75" customHeight="1" thickTop="1" thickBot="1">
      <c r="B59" s="95"/>
      <c r="C59" s="96"/>
      <c r="D59" s="57">
        <f>D21+D44</f>
        <v>34</v>
      </c>
      <c r="E59" s="22" t="e">
        <f>E21+E40+#REF!</f>
        <v>#REF!</v>
      </c>
      <c r="F59" s="56">
        <f>F$21+F$44</f>
        <v>102</v>
      </c>
      <c r="G59" s="24">
        <f>G$21+G$40</f>
        <v>0</v>
      </c>
      <c r="H59" s="58">
        <f>H$21+H$44</f>
        <v>13</v>
      </c>
      <c r="I59" s="24">
        <f>I$21+I$40</f>
        <v>0</v>
      </c>
      <c r="J59" s="56">
        <f>J$21+J$44</f>
        <v>52</v>
      </c>
      <c r="K59" s="24">
        <f>K$21+K$40</f>
        <v>0</v>
      </c>
      <c r="L59" s="58">
        <f>L$21+L$44</f>
        <v>10</v>
      </c>
      <c r="M59" s="24">
        <f>M$21+M$40</f>
        <v>0</v>
      </c>
      <c r="N59" s="56">
        <f>N$21+N$44</f>
        <v>25</v>
      </c>
      <c r="O59" s="24">
        <f>O$21+O$40</f>
        <v>0</v>
      </c>
      <c r="P59" s="58">
        <f>P$21+P$44</f>
        <v>6</v>
      </c>
      <c r="Q59" s="24">
        <f>Q$21+Q$40</f>
        <v>0</v>
      </c>
      <c r="R59" s="56">
        <f>R$21+R$44</f>
        <v>15</v>
      </c>
      <c r="S59" s="24">
        <f>S$21+S$40</f>
        <v>0</v>
      </c>
      <c r="T59" s="58">
        <f>T$21+T$44</f>
        <v>4</v>
      </c>
      <c r="U59" s="24">
        <f>U$21+U$40</f>
        <v>0</v>
      </c>
      <c r="V59" s="56">
        <f>V$21+V$44</f>
        <v>12</v>
      </c>
      <c r="W59" s="24">
        <f>W$21+W$40</f>
        <v>0</v>
      </c>
      <c r="X59" s="58">
        <f>X$21+X$44</f>
        <v>4</v>
      </c>
      <c r="Y59" s="24">
        <f>Y$21+Y$40</f>
        <v>0</v>
      </c>
      <c r="Z59" s="56">
        <f>Z$21+Z$44</f>
        <v>9</v>
      </c>
      <c r="AA59" s="24">
        <f>AA$21+AA$40</f>
        <v>0</v>
      </c>
      <c r="AB59" s="58">
        <f>AB$21+AB$44</f>
        <v>3</v>
      </c>
      <c r="AC59" s="24">
        <f>AC$21+AC$40</f>
        <v>1</v>
      </c>
      <c r="AD59" s="24">
        <f>AD$21+AD$40</f>
        <v>0</v>
      </c>
      <c r="AE59" s="56">
        <f>AE$21+AE$44</f>
        <v>199</v>
      </c>
      <c r="AF59" s="59">
        <f>AF$21+AF$44</f>
        <v>40</v>
      </c>
      <c r="AG59" s="2"/>
    </row>
    <row r="60" spans="2:33" s="1" customFormat="1" ht="18" thickBo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:33" s="1" customFormat="1" ht="22.5" customHeight="1" thickBot="1">
      <c r="B61" s="126" t="s">
        <v>65</v>
      </c>
      <c r="C61" s="98"/>
      <c r="D61" s="111" t="s">
        <v>0</v>
      </c>
      <c r="E61" s="114" t="s">
        <v>1</v>
      </c>
      <c r="F61" s="117" t="s">
        <v>23</v>
      </c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21"/>
      <c r="AE61" s="97" t="s">
        <v>27</v>
      </c>
      <c r="AF61" s="97"/>
      <c r="AG61" s="2"/>
    </row>
    <row r="62" spans="2:33" s="1" customFormat="1" ht="18" thickBot="1">
      <c r="B62" s="99"/>
      <c r="C62" s="100"/>
      <c r="D62" s="112"/>
      <c r="E62" s="115"/>
      <c r="F62" s="103" t="s">
        <v>24</v>
      </c>
      <c r="G62" s="104"/>
      <c r="H62" s="104"/>
      <c r="I62" s="104"/>
      <c r="J62" s="104"/>
      <c r="K62" s="104"/>
      <c r="L62" s="104"/>
      <c r="M62" s="105"/>
      <c r="N62" s="103" t="s">
        <v>25</v>
      </c>
      <c r="O62" s="104"/>
      <c r="P62" s="104"/>
      <c r="Q62" s="104"/>
      <c r="R62" s="104"/>
      <c r="S62" s="104"/>
      <c r="T62" s="104"/>
      <c r="U62" s="105"/>
      <c r="V62" s="103" t="s">
        <v>36</v>
      </c>
      <c r="W62" s="104"/>
      <c r="X62" s="104"/>
      <c r="Y62" s="104"/>
      <c r="Z62" s="104"/>
      <c r="AA62" s="104"/>
      <c r="AB62" s="104"/>
      <c r="AC62" s="105"/>
      <c r="AD62" s="27"/>
      <c r="AE62" s="28" t="s">
        <v>28</v>
      </c>
      <c r="AF62" s="26" t="s">
        <v>29</v>
      </c>
      <c r="AG62" s="2"/>
    </row>
    <row r="63" spans="2:33" s="1" customFormat="1" ht="18" thickBot="1">
      <c r="B63" s="99"/>
      <c r="C63" s="100"/>
      <c r="D63" s="113"/>
      <c r="E63" s="116"/>
      <c r="F63" s="106" t="s">
        <v>57</v>
      </c>
      <c r="G63" s="107"/>
      <c r="H63" s="107"/>
      <c r="I63" s="107"/>
      <c r="J63" s="107"/>
      <c r="K63" s="107"/>
      <c r="L63" s="107"/>
      <c r="M63" s="108"/>
      <c r="N63" s="106" t="s">
        <v>58</v>
      </c>
      <c r="O63" s="107"/>
      <c r="P63" s="107"/>
      <c r="Q63" s="107"/>
      <c r="R63" s="107"/>
      <c r="S63" s="107"/>
      <c r="T63" s="107"/>
      <c r="U63" s="108"/>
      <c r="V63" s="106" t="s">
        <v>36</v>
      </c>
      <c r="W63" s="107"/>
      <c r="X63" s="107"/>
      <c r="Y63" s="107"/>
      <c r="Z63" s="107"/>
      <c r="AA63" s="107"/>
      <c r="AB63" s="107"/>
      <c r="AC63" s="108"/>
      <c r="AD63" s="20"/>
      <c r="AE63" s="29">
        <f>AE59</f>
        <v>199</v>
      </c>
      <c r="AF63" s="30">
        <f>AF59</f>
        <v>40</v>
      </c>
      <c r="AG63" s="2"/>
    </row>
    <row r="64" spans="2:33" s="1" customFormat="1" ht="21" thickBot="1">
      <c r="B64" s="101"/>
      <c r="C64" s="102"/>
      <c r="D64" s="23" t="s">
        <v>26</v>
      </c>
      <c r="E64" s="22" t="e">
        <f>E27+E56+#REF!</f>
        <v>#VALUE!</v>
      </c>
      <c r="F64" s="109" t="s">
        <v>59</v>
      </c>
      <c r="G64" s="110"/>
      <c r="H64" s="110"/>
      <c r="I64" s="110"/>
      <c r="J64" s="110"/>
      <c r="K64" s="110"/>
      <c r="L64" s="110"/>
      <c r="M64" s="25"/>
      <c r="N64" s="109" t="s">
        <v>60</v>
      </c>
      <c r="O64" s="120"/>
      <c r="P64" s="120"/>
      <c r="Q64" s="120"/>
      <c r="R64" s="120"/>
      <c r="S64" s="120"/>
      <c r="T64" s="120"/>
      <c r="U64" s="25"/>
      <c r="V64" s="109" t="s">
        <v>36</v>
      </c>
      <c r="W64" s="110"/>
      <c r="X64" s="110"/>
      <c r="Y64" s="110"/>
      <c r="Z64" s="110"/>
      <c r="AA64" s="110"/>
      <c r="AB64" s="110"/>
      <c r="AC64" s="119"/>
      <c r="AD64" s="24">
        <f>AD$21+AD$40</f>
        <v>0</v>
      </c>
      <c r="AE64" s="61">
        <v>10</v>
      </c>
      <c r="AF64" s="6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</sheetData>
  <mergeCells count="80">
    <mergeCell ref="AG26:AG44"/>
    <mergeCell ref="AD34:AD44"/>
    <mergeCell ref="Z57:AC57"/>
    <mergeCell ref="V57:Y57"/>
    <mergeCell ref="B61:C64"/>
    <mergeCell ref="F62:M62"/>
    <mergeCell ref="N62:U62"/>
    <mergeCell ref="V62:AC62"/>
    <mergeCell ref="F63:M63"/>
    <mergeCell ref="F64:L64"/>
    <mergeCell ref="D61:D63"/>
    <mergeCell ref="E61:E63"/>
    <mergeCell ref="F61:AC61"/>
    <mergeCell ref="V64:AC64"/>
    <mergeCell ref="V63:AC63"/>
    <mergeCell ref="N64:T64"/>
    <mergeCell ref="N63:U63"/>
    <mergeCell ref="R33:U33"/>
    <mergeCell ref="AE56:AE58"/>
    <mergeCell ref="D56:D58"/>
    <mergeCell ref="E56:E58"/>
    <mergeCell ref="F56:AC56"/>
    <mergeCell ref="F57:I57"/>
    <mergeCell ref="J57:M57"/>
    <mergeCell ref="R57:U57"/>
    <mergeCell ref="N57:Q57"/>
    <mergeCell ref="AG1:AG21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  <mergeCell ref="H1:V1"/>
    <mergeCell ref="D7:D9"/>
    <mergeCell ref="E7:E9"/>
    <mergeCell ref="AD9:AD21"/>
    <mergeCell ref="B51:D51"/>
    <mergeCell ref="H51:V51"/>
    <mergeCell ref="Z51:AF51"/>
    <mergeCell ref="B30:C30"/>
    <mergeCell ref="V33:Y33"/>
    <mergeCell ref="J33:M33"/>
    <mergeCell ref="N33:Q33"/>
    <mergeCell ref="B26:D26"/>
    <mergeCell ref="H26:V26"/>
    <mergeCell ref="B28:D28"/>
    <mergeCell ref="H28:V28"/>
    <mergeCell ref="Z28:AF28"/>
    <mergeCell ref="Z33:AC33"/>
    <mergeCell ref="C32:C34"/>
    <mergeCell ref="D32:D34"/>
    <mergeCell ref="B21:C21"/>
    <mergeCell ref="B7:B9"/>
    <mergeCell ref="V8:Y8"/>
    <mergeCell ref="Z8:AC8"/>
    <mergeCell ref="F7:AC7"/>
    <mergeCell ref="F8:I8"/>
    <mergeCell ref="AE64:AF64"/>
    <mergeCell ref="B44:C44"/>
    <mergeCell ref="B49:D49"/>
    <mergeCell ref="H49:V49"/>
    <mergeCell ref="Z30:AF30"/>
    <mergeCell ref="B32:B34"/>
    <mergeCell ref="B53:C53"/>
    <mergeCell ref="Z53:AF53"/>
    <mergeCell ref="B56:C59"/>
    <mergeCell ref="AE61:AF61"/>
    <mergeCell ref="E32:E34"/>
    <mergeCell ref="F32:AC32"/>
    <mergeCell ref="AE32:AE34"/>
    <mergeCell ref="AF32:AF34"/>
    <mergeCell ref="F33:I33"/>
    <mergeCell ref="AF56:AF5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علوم - 5ب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king</cp:lastModifiedBy>
  <cp:lastPrinted>2019-12-21T20:01:43Z</cp:lastPrinted>
  <dcterms:created xsi:type="dcterms:W3CDTF">1996-10-14T23:33:28Z</dcterms:created>
  <dcterms:modified xsi:type="dcterms:W3CDTF">2020-12-21T13:34:14Z</dcterms:modified>
</cp:coreProperties>
</file>