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9200" windowHeight="6945"/>
  </bookViews>
  <sheets>
    <sheet name="علوم - 5ب - ف1 - للنشر" sheetId="23" r:id="rId1"/>
  </sheets>
  <calcPr calcId="144525"/>
</workbook>
</file>

<file path=xl/calcChain.xml><?xml version="1.0" encoding="utf-8"?>
<calcChain xmlns="http://schemas.openxmlformats.org/spreadsheetml/2006/main">
  <c r="AB19" i="23" l="1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H19" i="23"/>
  <c r="F19" i="23"/>
  <c r="E19" i="23"/>
  <c r="D19" i="23"/>
  <c r="AC18" i="23"/>
  <c r="AC17" i="23"/>
  <c r="AC16" i="23"/>
  <c r="AC15" i="23"/>
  <c r="AC14" i="23"/>
  <c r="AF19" i="23"/>
  <c r="AE19" i="23"/>
  <c r="AC10" i="23"/>
  <c r="AE40" i="23" l="1"/>
  <c r="AE55" i="23" s="1"/>
  <c r="AE59" i="23" s="1"/>
  <c r="AF40" i="23"/>
  <c r="AF55" i="23" s="1"/>
  <c r="AF59" i="23" s="1"/>
  <c r="AC19" i="23"/>
  <c r="AC55" i="23" s="1"/>
  <c r="S55" i="23"/>
  <c r="U55" i="23"/>
  <c r="W55" i="23"/>
  <c r="Y55" i="23"/>
  <c r="AA55" i="23"/>
  <c r="AB40" i="23"/>
  <c r="AB55" i="23" s="1"/>
  <c r="Z40" i="23"/>
  <c r="Z55" i="23" s="1"/>
  <c r="Y40" i="23"/>
  <c r="X40" i="23"/>
  <c r="X55" i="23" s="1"/>
  <c r="V40" i="23"/>
  <c r="V55" i="23" s="1"/>
  <c r="U40" i="23"/>
  <c r="T40" i="23"/>
  <c r="T55" i="23" s="1"/>
  <c r="R40" i="23"/>
  <c r="Q40" i="23"/>
  <c r="P40" i="23"/>
  <c r="N40" i="23"/>
  <c r="M40" i="23"/>
  <c r="L40" i="23"/>
  <c r="J40" i="23"/>
  <c r="I40" i="23"/>
  <c r="H40" i="23"/>
  <c r="F40" i="23"/>
  <c r="E40" i="23"/>
  <c r="D40" i="23"/>
  <c r="AC39" i="23"/>
  <c r="AC38" i="23"/>
  <c r="AC37" i="23"/>
  <c r="AC33" i="23"/>
  <c r="AD55" i="23"/>
  <c r="AC40" i="23" l="1"/>
</calcChain>
</file>

<file path=xl/sharedStrings.xml><?xml version="1.0" encoding="utf-8"?>
<sst xmlns="http://schemas.openxmlformats.org/spreadsheetml/2006/main" count="168" uniqueCount="63">
  <si>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</si>
  <si>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</si>
  <si>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</si>
  <si>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</si>
  <si>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</si>
  <si>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</si>
  <si>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</si>
  <si>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</si>
  <si>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</si>
  <si>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</si>
  <si>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</si>
  <si>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</si>
  <si>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</si>
  <si>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</si>
  <si>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</si>
  <si>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</si>
  <si>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</si>
  <si>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</si>
  <si>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</si>
  <si>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</si>
  <si>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</si>
  <si>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</si>
  <si>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</si>
  <si>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</si>
  <si>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</si>
  <si>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</si>
  <si>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</si>
  <si>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</si>
  <si>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</si>
  <si>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</si>
  <si>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</si>
  <si>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</si>
  <si>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</si>
  <si>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</si>
  <si>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</si>
  <si>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¼3 درجة (3 فقرات ب¼ و5فقرات ب½)</t>
  </si>
  <si>
    <t>24 فقرة</t>
  </si>
  <si>
    <t>8 فقرات</t>
  </si>
  <si>
    <r>
      <t xml:space="preserve">جدول مواصفات مادة </t>
    </r>
    <r>
      <rPr>
        <b/>
        <sz val="12"/>
        <color rgb="FFFF0000"/>
        <rFont val="Arial"/>
        <family val="2"/>
      </rPr>
      <t>اللغة الإنجليزية</t>
    </r>
    <r>
      <rPr>
        <b/>
        <sz val="12"/>
        <color indexed="8"/>
        <rFont val="Arial"/>
        <family val="2"/>
      </rPr>
      <t xml:space="preserve"> للصف الثاني المتوسط</t>
    </r>
  </si>
  <si>
    <t>إعداد أ. اشرف صفوت زيدان محمد</t>
  </si>
  <si>
    <r>
      <rPr>
        <b/>
        <sz val="12"/>
        <color indexed="8"/>
        <rFont val="Arial"/>
        <family val="2"/>
      </rPr>
      <t xml:space="preserve">جدول مواصفات مادة </t>
    </r>
    <r>
      <rPr>
        <b/>
        <sz val="12"/>
        <color indexed="10"/>
        <rFont val="Arial"/>
        <family val="2"/>
      </rPr>
      <t>اللغة الإنجليزية</t>
    </r>
    <r>
      <rPr>
        <b/>
        <sz val="12"/>
        <color indexed="8"/>
        <rFont val="Arial"/>
        <family val="2"/>
      </rPr>
      <t xml:space="preserve"> للصف </t>
    </r>
    <r>
      <rPr>
        <b/>
        <sz val="12"/>
        <color indexed="56"/>
        <rFont val="Arial"/>
        <family val="2"/>
      </rPr>
      <t xml:space="preserve">الثاني </t>
    </r>
    <r>
      <rPr>
        <b/>
        <sz val="12"/>
        <color indexed="17"/>
        <rFont val="Arial"/>
        <family val="2"/>
      </rPr>
      <t>المتوسط</t>
    </r>
  </si>
  <si>
    <t>إعداد أ.اشرف صفوت زيدان محمد</t>
  </si>
  <si>
    <t xml:space="preserve"> </t>
  </si>
  <si>
    <r>
      <rPr>
        <b/>
        <sz val="12"/>
        <rFont val="Times New Roman"/>
        <family val="1"/>
      </rPr>
      <t>¾</t>
    </r>
    <r>
      <rPr>
        <b/>
        <sz val="12"/>
        <rFont val="Times New Roman"/>
        <family val="1"/>
        <scheme val="major"/>
      </rPr>
      <t>6 درجات(</t>
    </r>
    <r>
      <rPr>
        <b/>
        <sz val="12"/>
        <color rgb="FFFF0000"/>
        <rFont val="Times New Roman"/>
        <family val="1"/>
        <scheme val="major"/>
      </rPr>
      <t>3</t>
    </r>
    <r>
      <rPr>
        <b/>
        <sz val="12"/>
        <rFont val="Times New Roman"/>
        <family val="1"/>
        <scheme val="major"/>
      </rPr>
      <t>فقرات ب½ و</t>
    </r>
    <r>
      <rPr>
        <b/>
        <sz val="12"/>
        <color rgb="FFFF0000"/>
        <rFont val="Times New Roman"/>
        <family val="1"/>
        <scheme val="major"/>
      </rPr>
      <t xml:space="preserve"> 21</t>
    </r>
    <r>
      <rPr>
        <b/>
        <sz val="12"/>
        <rFont val="Times New Roman"/>
        <family val="1"/>
        <scheme val="major"/>
      </rPr>
      <t xml:space="preserve"> فقرة ب¼)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</si>
  <si>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</si>
  <si>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r>
      <t>Unit 1</t>
    </r>
    <r>
      <rPr>
        <b/>
        <sz val="8"/>
        <color rgb="FFFF0000"/>
        <rFont val="Arial"/>
        <family val="2"/>
      </rPr>
      <t>Let’s Go Out</t>
    </r>
    <r>
      <rPr>
        <b/>
        <sz val="8"/>
        <color indexed="8"/>
        <rFont val="Arial"/>
        <family val="2"/>
      </rPr>
      <t xml:space="preserve"> Grammar</t>
    </r>
  </si>
  <si>
    <r>
      <t>Unit 1</t>
    </r>
    <r>
      <rPr>
        <b/>
        <sz val="8"/>
        <color rgb="FFFF0000"/>
        <rFont val="Arial"/>
        <family val="2"/>
      </rPr>
      <t>Let’s Go Out</t>
    </r>
    <r>
      <rPr>
        <b/>
        <sz val="8"/>
        <color indexed="8"/>
        <rFont val="Arial"/>
        <family val="2"/>
      </rPr>
      <t xml:space="preserve"> Vocabulary</t>
    </r>
  </si>
  <si>
    <r>
      <t xml:space="preserve">Unit 2 </t>
    </r>
    <r>
      <rPr>
        <b/>
        <sz val="8"/>
        <color rgb="FFFF0000"/>
        <rFont val="Arial"/>
        <family val="2"/>
      </rPr>
      <t>It’s a Bargain!</t>
    </r>
    <r>
      <rPr>
        <b/>
        <sz val="8"/>
        <color indexed="8"/>
        <rFont val="Arial"/>
        <family val="2"/>
      </rPr>
      <t xml:space="preserve"> Vocabulary</t>
    </r>
  </si>
  <si>
    <r>
      <t xml:space="preserve">Unit 2  </t>
    </r>
    <r>
      <rPr>
        <b/>
        <sz val="8"/>
        <color rgb="FFFF0000"/>
        <rFont val="Arial"/>
        <family val="2"/>
      </rPr>
      <t>It’s a Bargain!</t>
    </r>
    <r>
      <rPr>
        <b/>
        <sz val="8"/>
        <color indexed="8"/>
        <rFont val="Arial"/>
        <family val="2"/>
      </rPr>
      <t xml:space="preserve"> Grammar</t>
    </r>
  </si>
  <si>
    <r>
      <t xml:space="preserve">U3 </t>
    </r>
    <r>
      <rPr>
        <b/>
        <sz val="8"/>
        <color rgb="FFFF0000"/>
        <rFont val="Arial"/>
        <family val="2"/>
      </rPr>
      <t>There’s No Comparison</t>
    </r>
    <r>
      <rPr>
        <b/>
        <sz val="8"/>
        <color indexed="8"/>
        <rFont val="Arial"/>
        <family val="2"/>
      </rPr>
      <t xml:space="preserve"> Voc</t>
    </r>
  </si>
  <si>
    <r>
      <t xml:space="preserve">U 3 </t>
    </r>
    <r>
      <rPr>
        <b/>
        <sz val="8"/>
        <color rgb="FFFF0000"/>
        <rFont val="Arial"/>
        <family val="2"/>
      </rPr>
      <t>There’s No Comparison</t>
    </r>
    <r>
      <rPr>
        <b/>
        <sz val="8"/>
        <color indexed="8"/>
        <rFont val="Arial"/>
        <family val="2"/>
      </rPr>
      <t xml:space="preserve"> Gram</t>
    </r>
  </si>
  <si>
    <r>
      <t xml:space="preserve">U 4 </t>
    </r>
    <r>
      <rPr>
        <b/>
        <sz val="8"/>
        <color rgb="FFFF0000"/>
        <rFont val="Arial"/>
        <family val="2"/>
      </rPr>
      <t>It’s Going to Be Fun</t>
    </r>
    <r>
      <rPr>
        <b/>
        <sz val="8"/>
        <color indexed="8"/>
        <rFont val="Arial"/>
        <family val="2"/>
      </rPr>
      <t>! Voc</t>
    </r>
  </si>
  <si>
    <r>
      <rPr>
        <b/>
        <sz val="8"/>
        <color indexed="8"/>
        <rFont val="Arial"/>
        <family val="2"/>
      </rPr>
      <t xml:space="preserve">U 4 </t>
    </r>
    <r>
      <rPr>
        <b/>
        <sz val="8"/>
        <color rgb="FFFF0000"/>
        <rFont val="Arial"/>
        <family val="2"/>
      </rPr>
      <t>It’s Going to Be Fun</t>
    </r>
    <r>
      <rPr>
        <b/>
        <sz val="8"/>
        <color indexed="8"/>
        <rFont val="Arial"/>
        <family val="2"/>
      </rPr>
      <t>!</t>
    </r>
    <r>
      <rPr>
        <b/>
        <sz val="7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Gram</t>
    </r>
  </si>
  <si>
    <r>
      <t xml:space="preserve">U5 </t>
    </r>
    <r>
      <rPr>
        <b/>
        <sz val="8"/>
        <color rgb="FFFF0000"/>
        <rFont val="Arial"/>
        <family val="2"/>
      </rPr>
      <t>W Weather Like?</t>
    </r>
    <r>
      <rPr>
        <b/>
        <sz val="8"/>
        <color indexed="8"/>
        <rFont val="Arial"/>
        <family val="2"/>
      </rPr>
      <t xml:space="preserve"> Reading</t>
    </r>
  </si>
  <si>
    <t>U5 W Weather Like? Gram</t>
  </si>
  <si>
    <r>
      <t xml:space="preserve">U 6 </t>
    </r>
    <r>
      <rPr>
        <b/>
        <sz val="8"/>
        <color rgb="FFFF0000"/>
        <rFont val="Arial"/>
        <family val="2"/>
      </rPr>
      <t>Do Me a Favor?</t>
    </r>
    <r>
      <rPr>
        <b/>
        <sz val="8"/>
        <color indexed="8"/>
        <rFont val="Arial"/>
        <family val="2"/>
      </rPr>
      <t xml:space="preserve"> Reading</t>
    </r>
  </si>
  <si>
    <r>
      <t xml:space="preserve">U 6 </t>
    </r>
    <r>
      <rPr>
        <b/>
        <sz val="8"/>
        <color rgb="FFFF0000"/>
        <rFont val="Arial"/>
        <family val="2"/>
      </rPr>
      <t>Do Me a Favor?</t>
    </r>
    <r>
      <rPr>
        <b/>
        <sz val="8"/>
        <color indexed="8"/>
        <rFont val="Arial"/>
        <family val="2"/>
      </rPr>
      <t xml:space="preserve"> Voc</t>
    </r>
  </si>
  <si>
    <r>
      <t xml:space="preserve">U 7 </t>
    </r>
    <r>
      <rPr>
        <b/>
        <sz val="8"/>
        <color rgb="FFFF0000"/>
        <rFont val="Arial"/>
        <family val="2"/>
      </rPr>
      <t>Today’s News</t>
    </r>
    <r>
      <rPr>
        <b/>
        <sz val="8"/>
        <color indexed="8"/>
        <rFont val="Arial"/>
        <family val="2"/>
      </rPr>
      <t xml:space="preserve"> Grammar</t>
    </r>
  </si>
  <si>
    <r>
      <t xml:space="preserve">U 7 </t>
    </r>
    <r>
      <rPr>
        <b/>
        <sz val="8"/>
        <color rgb="FFFF0000"/>
        <rFont val="Arial"/>
        <family val="2"/>
      </rPr>
      <t>Today’s News</t>
    </r>
    <r>
      <rPr>
        <b/>
        <sz val="8"/>
        <color indexed="8"/>
        <rFont val="Arial"/>
        <family val="2"/>
      </rPr>
      <t xml:space="preserve"> Vocabulary</t>
    </r>
  </si>
  <si>
    <r>
      <t xml:space="preserve">U 8 </t>
    </r>
    <r>
      <rPr>
        <b/>
        <sz val="8"/>
        <color rgb="FFFF0000"/>
        <rFont val="Arial"/>
        <family val="2"/>
      </rPr>
      <t>Have You Ever…?</t>
    </r>
    <r>
      <rPr>
        <b/>
        <sz val="8"/>
        <color indexed="8"/>
        <rFont val="Arial"/>
        <family val="2"/>
      </rPr>
      <t xml:space="preserve"> Gram</t>
    </r>
  </si>
  <si>
    <r>
      <t xml:space="preserve">U 8 </t>
    </r>
    <r>
      <rPr>
        <b/>
        <sz val="8"/>
        <color rgb="FFFF0000"/>
        <rFont val="Arial"/>
        <family val="2"/>
      </rPr>
      <t>Have You Ever…?</t>
    </r>
    <r>
      <rPr>
        <b/>
        <sz val="8"/>
        <color indexed="8"/>
        <rFont val="Arial"/>
        <family val="2"/>
      </rPr>
      <t xml:space="preserve"> Reading</t>
    </r>
  </si>
  <si>
    <r>
      <t>ملخص جدول مواصفات مادة</t>
    </r>
    <r>
      <rPr>
        <sz val="14"/>
        <color rgb="FFFF0000"/>
        <rFont val="AL-Mateen"/>
        <charset val="178"/>
      </rPr>
      <t xml:space="preserve"> اللغة الإنجليزية </t>
    </r>
    <r>
      <rPr>
        <sz val="14"/>
        <rFont val="AL-Mateen"/>
        <charset val="178"/>
      </rPr>
      <t xml:space="preserve">للصف </t>
    </r>
    <r>
      <rPr>
        <sz val="14"/>
        <color rgb="FF00B050"/>
        <rFont val="AL-Mateen"/>
        <charset val="178"/>
      </rPr>
      <t>الثاني المتوسط</t>
    </r>
    <r>
      <rPr>
        <sz val="14"/>
        <rFont val="AL-Mateen"/>
        <charset val="178"/>
      </rPr>
      <t xml:space="preserve"> </t>
    </r>
    <r>
      <rPr>
        <sz val="14"/>
        <color rgb="FF7030A0"/>
        <rFont val="AL-Mateen"/>
        <charset val="178"/>
      </rPr>
      <t>الفصل الدراسي الثاني</t>
    </r>
  </si>
  <si>
    <r>
      <t xml:space="preserve">ملخص بحسب نوع الأسئلة لجدول مواصفات مادة </t>
    </r>
    <r>
      <rPr>
        <sz val="14"/>
        <color rgb="FFFF0000"/>
        <rFont val="AL-Mateen"/>
        <charset val="178"/>
      </rPr>
      <t>اللغة الإنجليزية</t>
    </r>
    <r>
      <rPr>
        <sz val="14"/>
        <rFont val="AL-Mateen"/>
        <charset val="178"/>
      </rPr>
      <t xml:space="preserve"> للصف </t>
    </r>
    <r>
      <rPr>
        <sz val="14"/>
        <color rgb="FF00B050"/>
        <rFont val="AL-Mateen"/>
        <charset val="178"/>
      </rPr>
      <t xml:space="preserve">الثاني المتوسط </t>
    </r>
    <r>
      <rPr>
        <sz val="14"/>
        <rFont val="AL-Mateen"/>
        <charset val="178"/>
      </rPr>
      <t xml:space="preserve"> </t>
    </r>
    <r>
      <rPr>
        <sz val="14"/>
        <color rgb="FF7030A0"/>
        <rFont val="AL-Mateen"/>
        <charset val="178"/>
      </rPr>
      <t>الفصل 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</si>
</sst>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74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sz val="16"/>
      <color rgb="FFFF0000"/>
      <name val="Times New Roman"/>
      <family val="1"/>
      <scheme val="major"/>
    </font>
    <font>
      <sz val="16"/>
      <color theme="4"/>
      <name val="Times New Roman"/>
      <family val="1"/>
      <scheme val="major"/>
    </font>
    <font>
      <sz val="16"/>
      <color theme="3"/>
      <name val="Times New Roman"/>
      <family val="1"/>
      <scheme val="major"/>
    </font>
    <font>
      <b/>
      <sz val="12"/>
      <color indexed="10"/>
      <name val="Arial"/>
      <family val="2"/>
    </font>
    <font>
      <b/>
      <sz val="12"/>
      <color indexed="56"/>
      <name val="Arial"/>
      <family val="2"/>
    </font>
    <font>
      <b/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8"/>
      <color indexed="8"/>
      <name val="Arial"/>
      <family val="2"/>
    </font>
    <font>
      <sz val="14"/>
      <name val="AL-Mateen"/>
      <charset val="178"/>
    </font>
    <font>
      <sz val="14"/>
      <color rgb="FFFF0000"/>
      <name val="AL-Mateen"/>
      <charset val="178"/>
    </font>
    <font>
      <sz val="14"/>
      <color rgb="FF00B050"/>
      <name val="AL-Mateen"/>
      <charset val="178"/>
    </font>
    <font>
      <sz val="14"/>
      <color rgb="FF7030A0"/>
      <name val="AL-Mateen"/>
      <charset val="178"/>
    </font>
    <font>
      <b/>
      <sz val="8"/>
      <name val="Times New Roman"/>
      <family val="1"/>
      <scheme val="major"/>
    </font>
    <font>
      <b/>
      <sz val="12"/>
      <color rgb="FFFF0000"/>
      <name val="Arial"/>
      <family val="2"/>
    </font>
    <font>
      <b/>
      <sz val="7"/>
      <color indexed="8"/>
      <name val="Arial"/>
      <family val="2"/>
    </font>
    <font>
      <sz val="8"/>
      <name val="Akhbar MT"/>
      <charset val="178"/>
    </font>
    <font>
      <b/>
      <sz val="12"/>
      <color rgb="FFFF0000"/>
      <name val="Times New Roman"/>
      <family val="1"/>
      <scheme val="major"/>
    </font>
    <font>
      <b/>
      <sz val="8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2" fillId="0" borderId="22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4" borderId="0" applyNumberFormat="0" applyBorder="0" applyAlignment="0" applyProtection="0"/>
    <xf numFmtId="0" fontId="45" fillId="15" borderId="0" applyNumberFormat="0" applyBorder="0" applyAlignment="0" applyProtection="0"/>
    <xf numFmtId="0" fontId="46" fillId="16" borderId="23" applyNumberFormat="0" applyAlignment="0" applyProtection="0"/>
    <xf numFmtId="0" fontId="47" fillId="17" borderId="24" applyNumberFormat="0" applyAlignment="0" applyProtection="0"/>
    <xf numFmtId="0" fontId="48" fillId="17" borderId="23" applyNumberFormat="0" applyAlignment="0" applyProtection="0"/>
    <xf numFmtId="0" fontId="49" fillId="0" borderId="25" applyNumberFormat="0" applyFill="0" applyAlignment="0" applyProtection="0"/>
    <xf numFmtId="0" fontId="50" fillId="18" borderId="26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8" applyNumberFormat="0" applyFill="0" applyAlignment="0" applyProtection="0"/>
    <xf numFmtId="0" fontId="5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15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26" fillId="0" borderId="0" xfId="0" applyNumberFormat="1" applyFont="1" applyFill="1" applyBorder="1" applyAlignment="1" applyProtection="1">
      <alignment vertical="center" readingOrder="2"/>
    </xf>
    <xf numFmtId="0" fontId="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5" xfId="0" applyNumberFormat="1" applyFont="1" applyFill="1" applyBorder="1" applyAlignment="1" applyProtection="1">
      <alignment horizontal="center" vertical="center" readingOrder="2"/>
    </xf>
    <xf numFmtId="0" fontId="25" fillId="5" borderId="5" xfId="0" applyNumberFormat="1" applyFont="1" applyFill="1" applyBorder="1" applyAlignment="1" applyProtection="1">
      <alignment horizontal="center" vertical="center" readingOrder="2"/>
    </xf>
    <xf numFmtId="1" fontId="25" fillId="6" borderId="5" xfId="0" applyNumberFormat="1" applyFont="1" applyFill="1" applyBorder="1" applyAlignment="1" applyProtection="1">
      <alignment horizontal="center" vertical="center" readingOrder="2"/>
    </xf>
    <xf numFmtId="0" fontId="15" fillId="7" borderId="5" xfId="0" applyNumberFormat="1" applyFont="1" applyFill="1" applyBorder="1" applyAlignment="1" applyProtection="1">
      <alignment horizontal="center" vertical="center" wrapText="1" readingOrder="2"/>
    </xf>
    <xf numFmtId="0" fontId="16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5" fillId="8" borderId="5" xfId="0" applyNumberFormat="1" applyFont="1" applyFill="1" applyBorder="1" applyAlignment="1" applyProtection="1">
      <alignment horizontal="center" vertical="center" wrapText="1" readingOrder="2"/>
    </xf>
    <xf numFmtId="0" fontId="28" fillId="3" borderId="16" xfId="0" applyNumberFormat="1" applyFont="1" applyFill="1" applyBorder="1" applyAlignment="1" applyProtection="1">
      <alignment horizontal="center" vertical="center" readingOrder="2"/>
    </xf>
    <xf numFmtId="0" fontId="25" fillId="3" borderId="16" xfId="0" applyNumberFormat="1" applyFont="1" applyFill="1" applyBorder="1" applyAlignment="1" applyProtection="1">
      <alignment horizontal="center" vertical="center" readingOrder="2"/>
    </xf>
    <xf numFmtId="1" fontId="29" fillId="0" borderId="16" xfId="0" applyNumberFormat="1" applyFont="1" applyFill="1" applyBorder="1" applyAlignment="1" applyProtection="1">
      <alignment horizontal="center" vertical="center" readingOrder="2"/>
    </xf>
    <xf numFmtId="2" fontId="30" fillId="3" borderId="16" xfId="0" applyNumberFormat="1" applyFont="1" applyFill="1" applyBorder="1" applyAlignment="1" applyProtection="1">
      <alignment horizontal="center" vertical="center" readingOrder="2"/>
    </xf>
    <xf numFmtId="1" fontId="31" fillId="3" borderId="16" xfId="0" applyNumberFormat="1" applyFont="1" applyFill="1" applyBorder="1" applyAlignment="1" applyProtection="1">
      <alignment horizontal="center" vertical="center" readingOrder="2"/>
    </xf>
    <xf numFmtId="0" fontId="29" fillId="0" borderId="16" xfId="0" applyNumberFormat="1" applyFont="1" applyFill="1" applyBorder="1" applyAlignment="1" applyProtection="1">
      <alignment horizontal="center" vertical="center" readingOrder="2"/>
    </xf>
    <xf numFmtId="2" fontId="25" fillId="4" borderId="16" xfId="0" applyNumberFormat="1" applyFont="1" applyFill="1" applyBorder="1" applyAlignment="1" applyProtection="1">
      <alignment horizontal="center" vertical="center" readingOrder="2"/>
    </xf>
    <xf numFmtId="0" fontId="33" fillId="12" borderId="16" xfId="0" applyNumberFormat="1" applyFont="1" applyFill="1" applyBorder="1" applyAlignment="1" applyProtection="1">
      <alignment horizontal="center" vertical="center" readingOrder="2"/>
    </xf>
    <xf numFmtId="0" fontId="33" fillId="6" borderId="16" xfId="0" applyNumberFormat="1" applyFont="1" applyFill="1" applyBorder="1" applyAlignment="1" applyProtection="1">
      <alignment horizontal="center" vertical="center" readingOrder="2"/>
    </xf>
    <xf numFmtId="1" fontId="25" fillId="12" borderId="16" xfId="0" applyNumberFormat="1" applyFont="1" applyFill="1" applyBorder="1" applyAlignment="1" applyProtection="1">
      <alignment horizontal="center" vertical="center" readingOrder="2"/>
    </xf>
    <xf numFmtId="1" fontId="29" fillId="12" borderId="16" xfId="0" applyNumberFormat="1" applyFont="1" applyFill="1" applyBorder="1" applyAlignment="1" applyProtection="1">
      <alignment horizontal="center" vertical="center" readingOrder="2"/>
    </xf>
    <xf numFmtId="1" fontId="29" fillId="6" borderId="16" xfId="0" applyNumberFormat="1" applyFont="1" applyFill="1" applyBorder="1" applyAlignment="1" applyProtection="1">
      <alignment horizontal="center" vertical="center" readingOrder="2"/>
    </xf>
    <xf numFmtId="0" fontId="34" fillId="6" borderId="16" xfId="0" applyNumberFormat="1" applyFont="1" applyFill="1" applyBorder="1" applyAlignment="1" applyProtection="1">
      <alignment horizontal="center" vertical="center" readingOrder="2"/>
    </xf>
    <xf numFmtId="1" fontId="34" fillId="6" borderId="16" xfId="0" applyNumberFormat="1" applyFont="1" applyFill="1" applyBorder="1" applyAlignment="1" applyProtection="1">
      <alignment horizontal="center" vertical="center" readingOrder="2"/>
    </xf>
    <xf numFmtId="1" fontId="34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34" fillId="6" borderId="16" xfId="0" applyNumberFormat="1" applyFont="1" applyFill="1" applyBorder="1" applyAlignment="1" applyProtection="1">
      <alignment horizontal="center" vertical="center" readingOrder="2"/>
    </xf>
    <xf numFmtId="2" fontId="34" fillId="6" borderId="16" xfId="0" applyNumberFormat="1" applyFont="1" applyFill="1" applyBorder="1" applyAlignment="1" applyProtection="1">
      <alignment horizontal="center" vertical="center" readingOrder="2"/>
    </xf>
    <xf numFmtId="1" fontId="35" fillId="6" borderId="16" xfId="0" applyNumberFormat="1" applyFont="1" applyFill="1" applyBorder="1" applyAlignment="1" applyProtection="1">
      <alignment horizontal="center" vertical="center" readingOrder="2"/>
    </xf>
    <xf numFmtId="0" fontId="35" fillId="6" borderId="16" xfId="0" applyNumberFormat="1" applyFont="1" applyFill="1" applyBorder="1" applyAlignment="1" applyProtection="1">
      <alignment horizontal="center" vertical="center" readingOrder="2"/>
    </xf>
    <xf numFmtId="0" fontId="36" fillId="6" borderId="16" xfId="0" applyNumberFormat="1" applyFont="1" applyFill="1" applyBorder="1" applyAlignment="1" applyProtection="1">
      <alignment horizontal="center" vertical="center" readingOrder="2"/>
    </xf>
    <xf numFmtId="1" fontId="37" fillId="6" borderId="16" xfId="0" applyNumberFormat="1" applyFont="1" applyFill="1" applyBorder="1" applyAlignment="1" applyProtection="1">
      <alignment horizontal="center" vertical="center" readingOrder="2"/>
    </xf>
    <xf numFmtId="1" fontId="26" fillId="6" borderId="5" xfId="0" applyNumberFormat="1" applyFont="1" applyFill="1" applyBorder="1" applyAlignment="1" applyProtection="1">
      <alignment horizontal="center" vertical="center" readingOrder="2"/>
    </xf>
    <xf numFmtId="0" fontId="38" fillId="6" borderId="5" xfId="0" applyNumberFormat="1" applyFont="1" applyFill="1" applyBorder="1" applyAlignment="1" applyProtection="1">
      <alignment horizontal="center" vertical="center" readingOrder="2"/>
    </xf>
    <xf numFmtId="1" fontId="38" fillId="6" borderId="5" xfId="0" applyNumberFormat="1" applyFont="1" applyFill="1" applyBorder="1" applyAlignment="1" applyProtection="1">
      <alignment horizontal="center" vertical="center" readingOrder="2"/>
    </xf>
    <xf numFmtId="1" fontId="36" fillId="6" borderId="5" xfId="0" applyNumberFormat="1" applyFont="1" applyFill="1" applyBorder="1" applyAlignment="1" applyProtection="1">
      <alignment horizontal="center" vertical="center" readingOrder="2"/>
    </xf>
    <xf numFmtId="0" fontId="33" fillId="12" borderId="16" xfId="0" applyNumberFormat="1" applyFont="1" applyFill="1" applyBorder="1" applyAlignment="1" applyProtection="1">
      <alignment horizontal="center" vertical="center" readingOrder="2"/>
    </xf>
    <xf numFmtId="0" fontId="33" fillId="12" borderId="16" xfId="0" applyNumberFormat="1" applyFont="1" applyFill="1" applyBorder="1" applyAlignment="1" applyProtection="1">
      <alignment horizontal="center" vertical="center" readingOrder="2"/>
    </xf>
    <xf numFmtId="0" fontId="32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5" fillId="4" borderId="16" xfId="0" applyNumberFormat="1" applyFont="1" applyFill="1" applyBorder="1" applyAlignment="1" applyProtection="1">
      <alignment horizontal="center" vertical="center" wrapText="1" readingOrder="2"/>
    </xf>
    <xf numFmtId="0" fontId="32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32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55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27" fillId="0" borderId="12" xfId="0" applyNumberFormat="1" applyFont="1" applyFill="1" applyBorder="1" applyAlignment="1" applyProtection="1">
      <alignment vertical="center" readingOrder="2"/>
    </xf>
    <xf numFmtId="1" fontId="57" fillId="0" borderId="16" xfId="0" applyNumberFormat="1" applyFont="1" applyFill="1" applyBorder="1" applyAlignment="1" applyProtection="1">
      <alignment horizontal="center" vertical="center" readingOrder="2"/>
    </xf>
    <xf numFmtId="0" fontId="27" fillId="0" borderId="6" xfId="0" applyNumberFormat="1" applyFont="1" applyFill="1" applyBorder="1" applyAlignment="1" applyProtection="1">
      <alignment vertical="center" readingOrder="2"/>
    </xf>
    <xf numFmtId="1" fontId="57" fillId="6" borderId="16" xfId="0" applyNumberFormat="1" applyFont="1" applyFill="1" applyBorder="1" applyAlignment="1" applyProtection="1">
      <alignment horizontal="center" vertical="center" readingOrder="2"/>
    </xf>
    <xf numFmtId="1" fontId="56" fillId="0" borderId="16" xfId="0" applyNumberFormat="1" applyFont="1" applyFill="1" applyBorder="1" applyAlignment="1" applyProtection="1">
      <alignment horizontal="center" vertical="center" readingOrder="2"/>
    </xf>
    <xf numFmtId="1" fontId="58" fillId="12" borderId="16" xfId="0" applyNumberFormat="1" applyFont="1" applyFill="1" applyBorder="1" applyAlignment="1" applyProtection="1">
      <alignment horizontal="center" vertical="center" readingOrder="2"/>
    </xf>
    <xf numFmtId="0" fontId="8" fillId="0" borderId="5" xfId="0" applyFont="1" applyBorder="1" applyAlignment="1">
      <alignment horizontal="center" vertical="center" wrapText="1" readingOrder="2"/>
    </xf>
    <xf numFmtId="0" fontId="63" fillId="6" borderId="16" xfId="3" applyFont="1" applyFill="1" applyBorder="1" applyAlignment="1">
      <alignment horizontal="center" vertical="center"/>
    </xf>
    <xf numFmtId="0" fontId="70" fillId="6" borderId="16" xfId="3" applyFont="1" applyFill="1" applyBorder="1" applyAlignment="1">
      <alignment horizontal="center" vertical="center"/>
    </xf>
    <xf numFmtId="0" fontId="63" fillId="12" borderId="16" xfId="3" applyFont="1" applyFill="1" applyBorder="1" applyAlignment="1">
      <alignment horizontal="center" vertical="center"/>
    </xf>
    <xf numFmtId="0" fontId="68" fillId="0" borderId="0" xfId="0" applyNumberFormat="1" applyFont="1" applyFill="1" applyBorder="1" applyAlignment="1" applyProtection="1">
      <alignment vertical="center" readingOrder="2"/>
    </xf>
    <xf numFmtId="0" fontId="71" fillId="0" borderId="0" xfId="0" applyNumberFormat="1" applyFont="1" applyFill="1" applyAlignment="1" applyProtection="1">
      <alignment horizontal="center" vertical="center" readingOrder="2"/>
      <protection locked="0"/>
    </xf>
    <xf numFmtId="1" fontId="15" fillId="7" borderId="29" xfId="0" applyNumberFormat="1" applyFont="1" applyFill="1" applyBorder="1" applyAlignment="1" applyProtection="1">
      <alignment horizontal="center" vertical="center" wrapText="1" readingOrder="2"/>
    </xf>
    <xf numFmtId="0" fontId="15" fillId="7" borderId="30" xfId="0" applyNumberFormat="1" applyFont="1" applyFill="1" applyBorder="1" applyAlignment="1" applyProtection="1">
      <alignment horizontal="center" vertical="center" wrapText="1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25" fillId="11" borderId="16" xfId="0" applyNumberFormat="1" applyFont="1" applyFill="1" applyBorder="1" applyAlignment="1" applyProtection="1">
      <alignment horizontal="center" vertical="center" readingOrder="2"/>
    </xf>
    <xf numFmtId="0" fontId="7" fillId="12" borderId="16" xfId="3" applyFont="1" applyFill="1" applyBorder="1" applyAlignment="1">
      <alignment horizontal="center" vertical="center"/>
    </xf>
    <xf numFmtId="0" fontId="32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32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32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6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2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32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32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6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10" borderId="5" xfId="0" applyNumberFormat="1" applyFont="1" applyFill="1" applyBorder="1" applyAlignment="1" applyProtection="1">
      <alignment horizontal="center" vertical="center" wrapText="1" readingOrder="2"/>
    </xf>
    <xf numFmtId="0" fontId="32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5" fillId="4" borderId="16" xfId="0" applyNumberFormat="1" applyFont="1" applyFill="1" applyBorder="1" applyAlignment="1" applyProtection="1">
      <alignment horizontal="center" vertical="center" wrapText="1" readingOrder="2"/>
    </xf>
    <xf numFmtId="0" fontId="33" fillId="12" borderId="16" xfId="0" applyNumberFormat="1" applyFont="1" applyFill="1" applyBorder="1" applyAlignment="1" applyProtection="1">
      <alignment horizontal="center" vertical="center" readingOrder="2"/>
    </xf>
    <xf numFmtId="0" fontId="13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62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25" fillId="9" borderId="5" xfId="0" applyNumberFormat="1" applyFont="1" applyFill="1" applyBorder="1" applyAlignment="1" applyProtection="1">
      <alignment horizontal="center" vertical="center" wrapText="1" readingOrder="2"/>
    </xf>
    <xf numFmtId="0" fontId="27" fillId="10" borderId="5" xfId="0" applyNumberFormat="1" applyFont="1" applyFill="1" applyBorder="1" applyAlignment="1" applyProtection="1">
      <alignment horizontal="center" vertical="center" readingOrder="2"/>
    </xf>
    <xf numFmtId="0" fontId="25" fillId="10" borderId="5" xfId="0" applyNumberFormat="1" applyFont="1" applyFill="1" applyBorder="1" applyAlignment="1" applyProtection="1">
      <alignment horizontal="center" vertical="center" readingOrder="2"/>
    </xf>
    <xf numFmtId="0" fontId="27" fillId="0" borderId="7" xfId="0" applyNumberFormat="1" applyFont="1" applyFill="1" applyBorder="1" applyAlignment="1" applyProtection="1">
      <alignment horizontal="center" vertical="center" readingOrder="2"/>
    </xf>
    <xf numFmtId="0" fontId="27" fillId="0" borderId="12" xfId="0" applyNumberFormat="1" applyFont="1" applyFill="1" applyBorder="1" applyAlignment="1" applyProtection="1">
      <alignment horizontal="center" vertical="center" readingOrder="2"/>
    </xf>
    <xf numFmtId="1" fontId="15" fillId="8" borderId="29" xfId="0" applyNumberFormat="1" applyFont="1" applyFill="1" applyBorder="1" applyAlignment="1" applyProtection="1">
      <alignment horizontal="center" vertical="center" wrapText="1" readingOrder="2"/>
    </xf>
    <xf numFmtId="0" fontId="15" fillId="8" borderId="30" xfId="0" applyNumberFormat="1" applyFont="1" applyFill="1" applyBorder="1" applyAlignment="1" applyProtection="1">
      <alignment horizontal="center" vertical="center" wrapText="1" readingOrder="2"/>
    </xf>
    <xf numFmtId="0" fontId="26" fillId="0" borderId="7" xfId="0" applyNumberFormat="1" applyFont="1" applyFill="1" applyBorder="1" applyAlignment="1" applyProtection="1">
      <alignment horizontal="center" vertical="center" readingOrder="2"/>
    </xf>
    <xf numFmtId="0" fontId="31" fillId="0" borderId="7" xfId="0" applyNumberFormat="1" applyFont="1" applyFill="1" applyBorder="1" applyAlignment="1" applyProtection="1">
      <alignment horizontal="center" vertical="center" readingOrder="2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3" xfId="3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عادي 2" xfId="44"/>
    <cellStyle name="ملاحظة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22</xdr:row>
      <xdr:rowOff>44450</xdr:rowOff>
    </xdr:from>
    <xdr:to>
      <xdr:col>31</xdr:col>
      <xdr:colOff>298450</xdr:colOff>
      <xdr:row>23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xmlns="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44</xdr:row>
      <xdr:rowOff>44450</xdr:rowOff>
    </xdr:from>
    <xdr:to>
      <xdr:col>31</xdr:col>
      <xdr:colOff>298450</xdr:colOff>
      <xdr:row>45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22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xmlns="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44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xmlns="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190500</xdr:colOff>
      <xdr:row>44</xdr:row>
      <xdr:rowOff>15875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xmlns="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160150" y="109029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51"/>
  <sheetViews>
    <sheetView rightToLeft="1" tabSelected="1" topLeftCell="A48" workbookViewId="0">
      <selection activeCell="F58" sqref="F58:P58"/>
    </sheetView>
  </sheetViews>
  <sheetFormatPr defaultColWidth="9.140625" defaultRowHeight="18"/>
  <cols>
    <col min="1" max="1" width="2" style="4" customWidth="1"/>
    <col min="2" max="2" width="4.85546875" style="4" customWidth="1"/>
    <col min="3" max="3" width="23.710937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19.5" thickTop="1" thickBot="1">
      <c r="B1" s="77" t="s">
        <v>16</v>
      </c>
      <c r="C1" s="78"/>
      <c r="D1" s="79"/>
      <c r="E1" s="9"/>
      <c r="H1" s="105" t="s">
        <v>40</v>
      </c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  <c r="W1" s="8"/>
      <c r="X1" s="8"/>
      <c r="Z1" s="10"/>
      <c r="AA1" s="10"/>
      <c r="AB1" s="10"/>
      <c r="AC1" s="10"/>
      <c r="AD1" s="10"/>
      <c r="AE1" s="10"/>
      <c r="AF1" s="10"/>
      <c r="AG1" s="73"/>
    </row>
    <row r="2" spans="1:148" s="1" customFormat="1" ht="8.25" customHeight="1" thickTop="1" thickBot="1">
      <c r="AB2" s="17"/>
      <c r="AC2" s="17"/>
      <c r="AD2" s="17"/>
      <c r="AE2" s="17"/>
      <c r="AF2" s="17"/>
      <c r="AG2" s="73"/>
    </row>
    <row r="3" spans="1:148" s="1" customFormat="1" ht="19.5" thickTop="1" thickBot="1">
      <c r="B3" s="77" t="s">
        <v>17</v>
      </c>
      <c r="C3" s="78"/>
      <c r="D3" s="79"/>
      <c r="E3" s="2"/>
      <c r="H3" s="104" t="s">
        <v>44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8"/>
      <c r="X3" s="8"/>
      <c r="Z3" s="83" t="s">
        <v>41</v>
      </c>
      <c r="AA3" s="84"/>
      <c r="AB3" s="84"/>
      <c r="AC3" s="84"/>
      <c r="AD3" s="84"/>
      <c r="AE3" s="84"/>
      <c r="AF3" s="85"/>
      <c r="AG3" s="73"/>
    </row>
    <row r="4" spans="1:148" s="1" customFormat="1" ht="5.45" customHeight="1" thickTop="1" thickBot="1">
      <c r="AG4" s="73"/>
    </row>
    <row r="5" spans="1:148" s="2" customFormat="1" ht="21.75" thickTop="1" thickBot="1">
      <c r="B5" s="77" t="s">
        <v>31</v>
      </c>
      <c r="C5" s="78"/>
      <c r="D5" s="58">
        <v>32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83" t="s">
        <v>29</v>
      </c>
      <c r="AA5" s="84"/>
      <c r="AB5" s="84"/>
      <c r="AC5" s="84"/>
      <c r="AD5" s="84"/>
      <c r="AE5" s="84"/>
      <c r="AF5" s="85"/>
      <c r="AG5" s="73"/>
    </row>
    <row r="6" spans="1:148" s="2" customFormat="1" ht="9" customHeight="1" thickTop="1" thickBot="1">
      <c r="AG6" s="73"/>
    </row>
    <row r="7" spans="1:148" s="3" customFormat="1" ht="24.75" customHeight="1" thickTop="1" thickBot="1">
      <c r="A7" s="1"/>
      <c r="B7" s="86" t="s">
        <v>18</v>
      </c>
      <c r="C7" s="86" t="s">
        <v>32</v>
      </c>
      <c r="D7" s="99" t="s">
        <v>0</v>
      </c>
      <c r="E7" s="102" t="s">
        <v>1</v>
      </c>
      <c r="F7" s="103" t="s">
        <v>2</v>
      </c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27"/>
      <c r="AE7" s="96" t="s">
        <v>3</v>
      </c>
      <c r="AF7" s="96" t="s">
        <v>15</v>
      </c>
      <c r="AG7" s="74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4.75" thickTop="1" thickBot="1">
      <c r="A8" s="1"/>
      <c r="B8" s="87"/>
      <c r="C8" s="87"/>
      <c r="D8" s="100"/>
      <c r="E8" s="102"/>
      <c r="F8" s="103" t="s">
        <v>4</v>
      </c>
      <c r="G8" s="103"/>
      <c r="H8" s="103"/>
      <c r="I8" s="103"/>
      <c r="J8" s="103" t="s">
        <v>5</v>
      </c>
      <c r="K8" s="103"/>
      <c r="L8" s="103"/>
      <c r="M8" s="103"/>
      <c r="N8" s="103" t="s">
        <v>6</v>
      </c>
      <c r="O8" s="103"/>
      <c r="P8" s="103"/>
      <c r="Q8" s="103"/>
      <c r="R8" s="103" t="s">
        <v>7</v>
      </c>
      <c r="S8" s="103"/>
      <c r="T8" s="103"/>
      <c r="U8" s="103"/>
      <c r="V8" s="103" t="s">
        <v>8</v>
      </c>
      <c r="W8" s="103"/>
      <c r="X8" s="103"/>
      <c r="Y8" s="103"/>
      <c r="Z8" s="103" t="s">
        <v>9</v>
      </c>
      <c r="AA8" s="103"/>
      <c r="AB8" s="103"/>
      <c r="AC8" s="103"/>
      <c r="AD8" s="27"/>
      <c r="AE8" s="97"/>
      <c r="AF8" s="97"/>
      <c r="AG8" s="74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19.5" thickTop="1" thickBot="1">
      <c r="A9" s="1"/>
      <c r="B9" s="88"/>
      <c r="C9" s="88"/>
      <c r="D9" s="101"/>
      <c r="E9" s="102"/>
      <c r="F9" s="52" t="s">
        <v>10</v>
      </c>
      <c r="G9" s="52" t="s">
        <v>11</v>
      </c>
      <c r="H9" s="35" t="s">
        <v>12</v>
      </c>
      <c r="I9" s="52" t="s">
        <v>14</v>
      </c>
      <c r="J9" s="52" t="s">
        <v>10</v>
      </c>
      <c r="K9" s="52" t="s">
        <v>11</v>
      </c>
      <c r="L9" s="35" t="s">
        <v>12</v>
      </c>
      <c r="M9" s="52" t="s">
        <v>14</v>
      </c>
      <c r="N9" s="52" t="s">
        <v>10</v>
      </c>
      <c r="O9" s="52" t="s">
        <v>11</v>
      </c>
      <c r="P9" s="35" t="s">
        <v>12</v>
      </c>
      <c r="Q9" s="52" t="s">
        <v>14</v>
      </c>
      <c r="R9" s="52" t="s">
        <v>10</v>
      </c>
      <c r="S9" s="52" t="s">
        <v>11</v>
      </c>
      <c r="T9" s="35" t="s">
        <v>12</v>
      </c>
      <c r="U9" s="52" t="s">
        <v>14</v>
      </c>
      <c r="V9" s="52" t="s">
        <v>10</v>
      </c>
      <c r="W9" s="52" t="s">
        <v>11</v>
      </c>
      <c r="X9" s="35" t="s">
        <v>12</v>
      </c>
      <c r="Y9" s="52" t="s">
        <v>14</v>
      </c>
      <c r="Z9" s="52" t="s">
        <v>10</v>
      </c>
      <c r="AA9" s="52" t="s">
        <v>11</v>
      </c>
      <c r="AB9" s="35" t="s">
        <v>12</v>
      </c>
      <c r="AC9" s="52" t="s">
        <v>14</v>
      </c>
      <c r="AD9" s="75"/>
      <c r="AE9" s="98"/>
      <c r="AF9" s="98"/>
      <c r="AG9" s="74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38">
        <v>1</v>
      </c>
      <c r="C10" s="66" t="s">
        <v>46</v>
      </c>
      <c r="D10" s="60">
        <v>5</v>
      </c>
      <c r="E10" s="28">
        <v>9</v>
      </c>
      <c r="F10" s="65">
        <v>7</v>
      </c>
      <c r="G10" s="30">
        <v>1</v>
      </c>
      <c r="H10" s="36">
        <v>1</v>
      </c>
      <c r="I10" s="31">
        <v>0</v>
      </c>
      <c r="J10" s="32">
        <v>5</v>
      </c>
      <c r="K10" s="32">
        <v>0</v>
      </c>
      <c r="L10" s="36">
        <v>0</v>
      </c>
      <c r="M10" s="31">
        <v>0</v>
      </c>
      <c r="N10" s="32">
        <v>4</v>
      </c>
      <c r="O10" s="32">
        <v>0</v>
      </c>
      <c r="P10" s="36">
        <v>0</v>
      </c>
      <c r="Q10" s="31">
        <v>0</v>
      </c>
      <c r="R10" s="32">
        <v>3</v>
      </c>
      <c r="S10" s="32">
        <v>0</v>
      </c>
      <c r="T10" s="36">
        <v>0</v>
      </c>
      <c r="U10" s="31">
        <v>0</v>
      </c>
      <c r="V10" s="32">
        <v>2</v>
      </c>
      <c r="W10" s="32">
        <v>0</v>
      </c>
      <c r="X10" s="36">
        <v>0</v>
      </c>
      <c r="Y10" s="31">
        <v>0</v>
      </c>
      <c r="Z10" s="32">
        <v>3</v>
      </c>
      <c r="AA10" s="32">
        <v>0</v>
      </c>
      <c r="AB10" s="36">
        <v>0</v>
      </c>
      <c r="AC10" s="31">
        <f>AB10</f>
        <v>0</v>
      </c>
      <c r="AD10" s="75"/>
      <c r="AE10" s="63">
        <v>24</v>
      </c>
      <c r="AF10" s="60">
        <v>1</v>
      </c>
      <c r="AG10" s="74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7">
        <v>2</v>
      </c>
      <c r="C11" s="66" t="s">
        <v>45</v>
      </c>
      <c r="D11" s="60">
        <v>5</v>
      </c>
      <c r="E11" s="28">
        <v>6.25E-2</v>
      </c>
      <c r="F11" s="65">
        <v>6</v>
      </c>
      <c r="G11" s="30">
        <v>1</v>
      </c>
      <c r="H11" s="36">
        <v>1</v>
      </c>
      <c r="I11" s="31"/>
      <c r="J11" s="32">
        <v>7</v>
      </c>
      <c r="K11" s="32">
        <v>0</v>
      </c>
      <c r="L11" s="36">
        <v>0</v>
      </c>
      <c r="M11" s="31"/>
      <c r="N11" s="32">
        <v>2</v>
      </c>
      <c r="O11" s="32">
        <v>0</v>
      </c>
      <c r="P11" s="36">
        <v>0</v>
      </c>
      <c r="Q11" s="31"/>
      <c r="R11" s="32">
        <v>3</v>
      </c>
      <c r="S11" s="32">
        <v>0</v>
      </c>
      <c r="T11" s="36">
        <v>0</v>
      </c>
      <c r="U11" s="31"/>
      <c r="V11" s="32">
        <v>1</v>
      </c>
      <c r="W11" s="32">
        <v>0</v>
      </c>
      <c r="X11" s="36">
        <v>0</v>
      </c>
      <c r="Y11" s="31"/>
      <c r="Z11" s="32">
        <v>2</v>
      </c>
      <c r="AA11" s="32">
        <v>0</v>
      </c>
      <c r="AB11" s="36">
        <v>0</v>
      </c>
      <c r="AC11" s="31"/>
      <c r="AD11" s="75"/>
      <c r="AE11" s="63">
        <v>21</v>
      </c>
      <c r="AF11" s="60">
        <v>1</v>
      </c>
      <c r="AG11" s="74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38">
        <v>3</v>
      </c>
      <c r="C12" s="66" t="s">
        <v>47</v>
      </c>
      <c r="D12" s="60">
        <v>5</v>
      </c>
      <c r="E12" s="28">
        <v>6.25E-2</v>
      </c>
      <c r="F12" s="65">
        <v>9</v>
      </c>
      <c r="G12" s="30">
        <v>1</v>
      </c>
      <c r="H12" s="36">
        <v>1</v>
      </c>
      <c r="I12" s="31"/>
      <c r="J12" s="32">
        <v>3</v>
      </c>
      <c r="K12" s="32">
        <v>0</v>
      </c>
      <c r="L12" s="36">
        <v>0</v>
      </c>
      <c r="M12" s="31"/>
      <c r="N12" s="32">
        <v>2</v>
      </c>
      <c r="O12" s="32">
        <v>0</v>
      </c>
      <c r="P12" s="36">
        <v>0</v>
      </c>
      <c r="Q12" s="31"/>
      <c r="R12" s="32">
        <v>2</v>
      </c>
      <c r="S12" s="32">
        <v>0</v>
      </c>
      <c r="T12" s="36">
        <v>0</v>
      </c>
      <c r="U12" s="31"/>
      <c r="V12" s="32">
        <v>2</v>
      </c>
      <c r="W12" s="32">
        <v>0</v>
      </c>
      <c r="X12" s="36">
        <v>1</v>
      </c>
      <c r="Y12" s="31"/>
      <c r="Z12" s="32">
        <v>1</v>
      </c>
      <c r="AA12" s="32">
        <v>0</v>
      </c>
      <c r="AB12" s="36">
        <v>0</v>
      </c>
      <c r="AC12" s="31"/>
      <c r="AD12" s="75"/>
      <c r="AE12" s="63">
        <v>19</v>
      </c>
      <c r="AF12" s="60">
        <v>2</v>
      </c>
      <c r="AG12" s="7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7">
        <v>4</v>
      </c>
      <c r="C13" s="66" t="s">
        <v>48</v>
      </c>
      <c r="D13" s="60">
        <v>5</v>
      </c>
      <c r="E13" s="28">
        <v>6.25E-2</v>
      </c>
      <c r="F13" s="65">
        <v>5</v>
      </c>
      <c r="G13" s="30">
        <v>1</v>
      </c>
      <c r="H13" s="36">
        <v>1</v>
      </c>
      <c r="I13" s="31"/>
      <c r="J13" s="32">
        <v>3</v>
      </c>
      <c r="K13" s="32">
        <v>0</v>
      </c>
      <c r="L13" s="36">
        <v>0</v>
      </c>
      <c r="M13" s="31"/>
      <c r="N13" s="32">
        <v>4</v>
      </c>
      <c r="O13" s="32">
        <v>0</v>
      </c>
      <c r="P13" s="36">
        <v>0</v>
      </c>
      <c r="Q13" s="31"/>
      <c r="R13" s="32">
        <v>3</v>
      </c>
      <c r="S13" s="32">
        <v>0</v>
      </c>
      <c r="T13" s="36">
        <v>0</v>
      </c>
      <c r="U13" s="31"/>
      <c r="V13" s="32">
        <v>4</v>
      </c>
      <c r="W13" s="32">
        <v>0</v>
      </c>
      <c r="X13" s="36">
        <v>0</v>
      </c>
      <c r="Y13" s="31"/>
      <c r="Z13" s="32">
        <v>4</v>
      </c>
      <c r="AA13" s="32">
        <v>0</v>
      </c>
      <c r="AB13" s="36">
        <v>0</v>
      </c>
      <c r="AC13" s="31"/>
      <c r="AD13" s="75"/>
      <c r="AE13" s="63">
        <v>23</v>
      </c>
      <c r="AF13" s="60">
        <v>1</v>
      </c>
      <c r="AG13" s="7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1.75" thickTop="1" thickBot="1">
      <c r="B14" s="38">
        <v>5</v>
      </c>
      <c r="C14" s="66" t="s">
        <v>49</v>
      </c>
      <c r="D14" s="60">
        <v>4</v>
      </c>
      <c r="E14" s="28">
        <v>6.25E-2</v>
      </c>
      <c r="F14" s="65">
        <v>6</v>
      </c>
      <c r="G14" s="30">
        <v>1</v>
      </c>
      <c r="H14" s="36">
        <v>1</v>
      </c>
      <c r="I14" s="31">
        <v>0</v>
      </c>
      <c r="J14" s="32">
        <v>5</v>
      </c>
      <c r="K14" s="32">
        <v>0</v>
      </c>
      <c r="L14" s="36">
        <v>0</v>
      </c>
      <c r="M14" s="31">
        <v>0</v>
      </c>
      <c r="N14" s="32">
        <v>2</v>
      </c>
      <c r="O14" s="32">
        <v>0</v>
      </c>
      <c r="P14" s="36">
        <v>0</v>
      </c>
      <c r="Q14" s="31">
        <v>0</v>
      </c>
      <c r="R14" s="32">
        <v>2</v>
      </c>
      <c r="S14" s="32">
        <v>0</v>
      </c>
      <c r="T14" s="36">
        <v>0</v>
      </c>
      <c r="U14" s="31">
        <v>0</v>
      </c>
      <c r="V14" s="32">
        <v>1</v>
      </c>
      <c r="W14" s="32">
        <v>0</v>
      </c>
      <c r="X14" s="36">
        <v>0</v>
      </c>
      <c r="Y14" s="31">
        <v>0</v>
      </c>
      <c r="Z14" s="32">
        <v>1</v>
      </c>
      <c r="AA14" s="32">
        <v>0</v>
      </c>
      <c r="AB14" s="36">
        <v>1</v>
      </c>
      <c r="AC14" s="31">
        <f>AB14</f>
        <v>1</v>
      </c>
      <c r="AD14" s="75"/>
      <c r="AE14" s="63">
        <v>17</v>
      </c>
      <c r="AF14" s="60">
        <v>2</v>
      </c>
      <c r="AG14" s="7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1.75" thickTop="1" thickBot="1">
      <c r="B15" s="37">
        <v>6</v>
      </c>
      <c r="C15" s="66" t="s">
        <v>50</v>
      </c>
      <c r="D15" s="60">
        <v>3</v>
      </c>
      <c r="E15" s="28">
        <v>6.25E-2</v>
      </c>
      <c r="F15" s="65">
        <v>9</v>
      </c>
      <c r="G15" s="30">
        <v>1</v>
      </c>
      <c r="H15" s="36">
        <v>1</v>
      </c>
      <c r="I15" s="31"/>
      <c r="J15" s="32">
        <v>6</v>
      </c>
      <c r="K15" s="32">
        <v>0</v>
      </c>
      <c r="L15" s="36">
        <v>1</v>
      </c>
      <c r="M15" s="31"/>
      <c r="N15" s="32">
        <v>3</v>
      </c>
      <c r="O15" s="32">
        <v>0</v>
      </c>
      <c r="P15" s="36">
        <v>0</v>
      </c>
      <c r="Q15" s="31"/>
      <c r="R15" s="32">
        <v>2</v>
      </c>
      <c r="S15" s="32">
        <v>0</v>
      </c>
      <c r="T15" s="36">
        <v>0</v>
      </c>
      <c r="U15" s="31"/>
      <c r="V15" s="32">
        <v>1</v>
      </c>
      <c r="W15" s="32">
        <v>0</v>
      </c>
      <c r="X15" s="36">
        <v>0</v>
      </c>
      <c r="Y15" s="31"/>
      <c r="Z15" s="32">
        <v>3</v>
      </c>
      <c r="AA15" s="32">
        <v>0</v>
      </c>
      <c r="AB15" s="36">
        <v>0</v>
      </c>
      <c r="AC15" s="31">
        <f>AB15</f>
        <v>0</v>
      </c>
      <c r="AD15" s="75"/>
      <c r="AE15" s="63">
        <v>24</v>
      </c>
      <c r="AF15" s="60">
        <v>2</v>
      </c>
      <c r="AG15" s="7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1.75" thickTop="1" thickBot="1">
      <c r="B16" s="38">
        <v>7</v>
      </c>
      <c r="C16" s="66" t="s">
        <v>51</v>
      </c>
      <c r="D16" s="60">
        <v>4</v>
      </c>
      <c r="E16" s="28">
        <v>6.25E-2</v>
      </c>
      <c r="F16" s="65">
        <v>5</v>
      </c>
      <c r="G16" s="30">
        <v>1</v>
      </c>
      <c r="H16" s="36">
        <v>1</v>
      </c>
      <c r="I16" s="31">
        <v>0</v>
      </c>
      <c r="J16" s="32">
        <v>4</v>
      </c>
      <c r="K16" s="32">
        <v>0</v>
      </c>
      <c r="L16" s="36">
        <v>0</v>
      </c>
      <c r="M16" s="31">
        <v>0</v>
      </c>
      <c r="N16" s="32">
        <v>5</v>
      </c>
      <c r="O16" s="32">
        <v>0</v>
      </c>
      <c r="P16" s="36">
        <v>1</v>
      </c>
      <c r="Q16" s="31">
        <v>0</v>
      </c>
      <c r="R16" s="32">
        <v>4</v>
      </c>
      <c r="S16" s="32">
        <v>0</v>
      </c>
      <c r="T16" s="36">
        <v>0</v>
      </c>
      <c r="U16" s="31">
        <v>0</v>
      </c>
      <c r="V16" s="32">
        <v>2</v>
      </c>
      <c r="W16" s="32">
        <v>0</v>
      </c>
      <c r="X16" s="36">
        <v>0</v>
      </c>
      <c r="Y16" s="31">
        <v>0</v>
      </c>
      <c r="Z16" s="32">
        <v>2</v>
      </c>
      <c r="AA16" s="32">
        <v>0</v>
      </c>
      <c r="AB16" s="36">
        <v>0</v>
      </c>
      <c r="AC16" s="31">
        <f>AB16</f>
        <v>0</v>
      </c>
      <c r="AD16" s="75"/>
      <c r="AE16" s="63">
        <v>22</v>
      </c>
      <c r="AF16" s="60">
        <v>2</v>
      </c>
      <c r="AG16" s="7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1.75" thickTop="1" thickBot="1">
      <c r="B17" s="37">
        <v>8</v>
      </c>
      <c r="C17" s="67" t="s">
        <v>52</v>
      </c>
      <c r="D17" s="60">
        <v>4</v>
      </c>
      <c r="E17" s="28">
        <v>3.125E-2</v>
      </c>
      <c r="F17" s="65">
        <v>7</v>
      </c>
      <c r="G17" s="30">
        <v>1</v>
      </c>
      <c r="H17" s="36">
        <v>1</v>
      </c>
      <c r="I17" s="31"/>
      <c r="J17" s="32">
        <v>5</v>
      </c>
      <c r="K17" s="32">
        <v>0</v>
      </c>
      <c r="L17" s="36">
        <v>0</v>
      </c>
      <c r="M17" s="31"/>
      <c r="N17" s="32">
        <v>3</v>
      </c>
      <c r="O17" s="32">
        <v>0</v>
      </c>
      <c r="P17" s="36">
        <v>1</v>
      </c>
      <c r="Q17" s="31"/>
      <c r="R17" s="32">
        <v>3</v>
      </c>
      <c r="S17" s="32">
        <v>0</v>
      </c>
      <c r="T17" s="36">
        <v>0</v>
      </c>
      <c r="U17" s="31"/>
      <c r="V17" s="32">
        <v>2</v>
      </c>
      <c r="W17" s="32">
        <v>0</v>
      </c>
      <c r="X17" s="36">
        <v>1</v>
      </c>
      <c r="Y17" s="31"/>
      <c r="Z17" s="32">
        <v>2</v>
      </c>
      <c r="AA17" s="32">
        <v>0</v>
      </c>
      <c r="AB17" s="36">
        <v>1</v>
      </c>
      <c r="AC17" s="31">
        <f>AB17</f>
        <v>1</v>
      </c>
      <c r="AD17" s="75"/>
      <c r="AE17" s="63">
        <v>22</v>
      </c>
      <c r="AF17" s="60">
        <v>4</v>
      </c>
      <c r="AG17" s="74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1.75" thickTop="1" thickBot="1">
      <c r="B18" s="38">
        <v>9</v>
      </c>
      <c r="C18" s="66" t="s">
        <v>53</v>
      </c>
      <c r="D18" s="60">
        <v>3</v>
      </c>
      <c r="E18" s="28">
        <v>3.125E-2</v>
      </c>
      <c r="F18" s="29">
        <v>3</v>
      </c>
      <c r="G18" s="30">
        <v>1</v>
      </c>
      <c r="H18" s="36">
        <v>1</v>
      </c>
      <c r="I18" s="31">
        <v>0</v>
      </c>
      <c r="J18" s="32">
        <v>3</v>
      </c>
      <c r="K18" s="32">
        <v>0</v>
      </c>
      <c r="L18" s="36">
        <v>0</v>
      </c>
      <c r="M18" s="31">
        <v>0</v>
      </c>
      <c r="N18" s="32">
        <v>4</v>
      </c>
      <c r="O18" s="32">
        <v>0</v>
      </c>
      <c r="P18" s="36">
        <v>0</v>
      </c>
      <c r="Q18" s="31">
        <v>0</v>
      </c>
      <c r="R18" s="32">
        <v>2</v>
      </c>
      <c r="S18" s="32">
        <v>0</v>
      </c>
      <c r="T18" s="36">
        <v>1</v>
      </c>
      <c r="U18" s="31">
        <v>0</v>
      </c>
      <c r="V18" s="32">
        <v>2</v>
      </c>
      <c r="W18" s="32">
        <v>0</v>
      </c>
      <c r="X18" s="36">
        <v>0</v>
      </c>
      <c r="Y18" s="31">
        <v>0</v>
      </c>
      <c r="Z18" s="32">
        <v>2</v>
      </c>
      <c r="AA18" s="32">
        <v>0</v>
      </c>
      <c r="AB18" s="36">
        <v>0</v>
      </c>
      <c r="AC18" s="31">
        <f>AB18</f>
        <v>0</v>
      </c>
      <c r="AD18" s="75"/>
      <c r="AE18" s="63">
        <v>16</v>
      </c>
      <c r="AF18" s="60">
        <v>2</v>
      </c>
      <c r="AG18" s="74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>
      <c r="B19" s="76" t="s">
        <v>42</v>
      </c>
      <c r="C19" s="76"/>
      <c r="D19" s="46">
        <f>SUM(D10:D18)</f>
        <v>38</v>
      </c>
      <c r="E19" s="39">
        <f>SUM(E10:E18)</f>
        <v>9.4375</v>
      </c>
      <c r="F19" s="44">
        <f>SUM(F10:F18)</f>
        <v>57</v>
      </c>
      <c r="G19" s="39"/>
      <c r="H19" s="47">
        <f>SUM(H10:H18)</f>
        <v>9</v>
      </c>
      <c r="I19" s="40">
        <f>SUM(I10:I18)</f>
        <v>0</v>
      </c>
      <c r="J19" s="45">
        <f>SUM(J10:J18)</f>
        <v>41</v>
      </c>
      <c r="K19" s="39"/>
      <c r="L19" s="47">
        <f>SUM(L10:L18)</f>
        <v>1</v>
      </c>
      <c r="M19" s="41">
        <f>SUM(M10:M18)</f>
        <v>0</v>
      </c>
      <c r="N19" s="45">
        <f>SUM(N10:N18)</f>
        <v>29</v>
      </c>
      <c r="O19" s="39"/>
      <c r="P19" s="47">
        <f>SUM(P10:P18)</f>
        <v>2</v>
      </c>
      <c r="Q19" s="41">
        <f>SUM(Q10:Q18)</f>
        <v>0</v>
      </c>
      <c r="R19" s="45">
        <f>SUM(R10:R18)</f>
        <v>24</v>
      </c>
      <c r="S19" s="39"/>
      <c r="T19" s="47">
        <f>SUM(T10:T18)</f>
        <v>1</v>
      </c>
      <c r="U19" s="42">
        <f>SUM(U10:U18)</f>
        <v>0</v>
      </c>
      <c r="V19" s="45">
        <f>SUM(V10:V18)</f>
        <v>17</v>
      </c>
      <c r="W19" s="39"/>
      <c r="X19" s="47">
        <f>SUM(X10:X18)</f>
        <v>2</v>
      </c>
      <c r="Y19" s="43">
        <f>SUM(Y10:Y18)</f>
        <v>0</v>
      </c>
      <c r="Z19" s="45">
        <f>SUM(Z10:Z18)</f>
        <v>20</v>
      </c>
      <c r="AA19" s="39"/>
      <c r="AB19" s="47">
        <f>SUM(AB10:AB18)</f>
        <v>2</v>
      </c>
      <c r="AC19" s="33">
        <f>SUM(AC10:AC18)</f>
        <v>2</v>
      </c>
      <c r="AD19" s="75"/>
      <c r="AE19" s="29">
        <f>SUM(AE10:AE18)</f>
        <v>188</v>
      </c>
      <c r="AF19" s="37">
        <f>SUM(AF10:AF18)</f>
        <v>17</v>
      </c>
      <c r="AG19" s="74"/>
    </row>
    <row r="20" spans="1:148" s="1" customFormat="1" ht="18.75" thickTop="1"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</row>
    <row r="21" spans="1:148" s="1" customFormat="1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70"/>
    </row>
    <row r="22" spans="1:148" s="7" customFormat="1" ht="5.0999999999999996" customHeight="1" thickBot="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1" customFormat="1" ht="19.5" thickTop="1" thickBot="1">
      <c r="B23" s="77" t="s">
        <v>16</v>
      </c>
      <c r="C23" s="78"/>
      <c r="D23" s="79"/>
      <c r="E23" s="9"/>
      <c r="H23" s="80" t="s">
        <v>38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2"/>
      <c r="W23" s="8"/>
      <c r="X23" s="8"/>
      <c r="Z23" s="10"/>
      <c r="AA23" s="10"/>
      <c r="AB23" s="10"/>
      <c r="AC23" s="10"/>
      <c r="AD23" s="10"/>
      <c r="AE23" s="10"/>
      <c r="AF23" s="10"/>
      <c r="AG23" s="73"/>
    </row>
    <row r="24" spans="1:148" s="1" customFormat="1" ht="8.25" customHeight="1" thickTop="1" thickBot="1">
      <c r="AB24" s="17"/>
      <c r="AC24" s="17"/>
      <c r="AD24" s="17"/>
      <c r="AE24" s="17"/>
      <c r="AF24" s="17"/>
      <c r="AG24" s="73"/>
    </row>
    <row r="25" spans="1:148" s="1" customFormat="1" ht="19.5" thickTop="1" thickBot="1">
      <c r="B25" s="77" t="s">
        <v>17</v>
      </c>
      <c r="C25" s="78"/>
      <c r="D25" s="79"/>
      <c r="E25" s="2"/>
      <c r="H25" s="104" t="s">
        <v>30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2"/>
      <c r="W25" s="8"/>
      <c r="X25" s="8"/>
      <c r="Z25" s="83" t="s">
        <v>39</v>
      </c>
      <c r="AA25" s="84"/>
      <c r="AB25" s="84"/>
      <c r="AC25" s="84"/>
      <c r="AD25" s="84"/>
      <c r="AE25" s="84"/>
      <c r="AF25" s="85"/>
      <c r="AG25" s="73"/>
    </row>
    <row r="26" spans="1:148" s="1" customFormat="1" ht="5.45" customHeight="1" thickTop="1" thickBot="1">
      <c r="AG26" s="73"/>
    </row>
    <row r="27" spans="1:148" s="2" customFormat="1" ht="21.75" thickTop="1" thickBot="1">
      <c r="B27" s="77" t="s">
        <v>31</v>
      </c>
      <c r="C27" s="78"/>
      <c r="D27" s="58">
        <v>32</v>
      </c>
      <c r="E27" s="18"/>
      <c r="H27" s="18"/>
      <c r="I27" s="18"/>
      <c r="J27" s="18"/>
      <c r="K27" s="18"/>
      <c r="L27" s="18"/>
      <c r="M27" s="6"/>
      <c r="N27" s="1"/>
      <c r="O27" s="1"/>
      <c r="P27" s="18" t="s">
        <v>21</v>
      </c>
      <c r="Q27" s="18"/>
      <c r="R27" s="18"/>
      <c r="S27" s="18"/>
      <c r="T27" s="18"/>
      <c r="U27" s="18"/>
      <c r="V27" s="18"/>
      <c r="W27" s="18"/>
      <c r="X27" s="18"/>
      <c r="Y27" s="18"/>
      <c r="Z27" s="83" t="s">
        <v>33</v>
      </c>
      <c r="AA27" s="84"/>
      <c r="AB27" s="84"/>
      <c r="AC27" s="84"/>
      <c r="AD27" s="84"/>
      <c r="AE27" s="84"/>
      <c r="AF27" s="85"/>
      <c r="AG27" s="73"/>
    </row>
    <row r="28" spans="1:148" s="2" customFormat="1" ht="9" customHeight="1" thickTop="1" thickBot="1">
      <c r="AG28" s="73"/>
    </row>
    <row r="29" spans="1:148" s="3" customFormat="1" ht="24.75" customHeight="1" thickTop="1" thickBot="1">
      <c r="A29" s="1"/>
      <c r="B29" s="86" t="s">
        <v>18</v>
      </c>
      <c r="C29" s="86" t="s">
        <v>32</v>
      </c>
      <c r="D29" s="99" t="s">
        <v>0</v>
      </c>
      <c r="E29" s="102" t="s">
        <v>1</v>
      </c>
      <c r="F29" s="103" t="s">
        <v>2</v>
      </c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27"/>
      <c r="AE29" s="96" t="s">
        <v>3</v>
      </c>
      <c r="AF29" s="96" t="s">
        <v>15</v>
      </c>
      <c r="AG29" s="74"/>
      <c r="AH29" s="2"/>
      <c r="AI29" s="2"/>
      <c r="AJ29" s="2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</row>
    <row r="30" spans="1:148" s="3" customFormat="1" ht="24.75" thickTop="1" thickBot="1">
      <c r="A30" s="1"/>
      <c r="B30" s="87"/>
      <c r="C30" s="87"/>
      <c r="D30" s="100"/>
      <c r="E30" s="102"/>
      <c r="F30" s="103" t="s">
        <v>4</v>
      </c>
      <c r="G30" s="103"/>
      <c r="H30" s="103"/>
      <c r="I30" s="103"/>
      <c r="J30" s="103" t="s">
        <v>5</v>
      </c>
      <c r="K30" s="103"/>
      <c r="L30" s="103"/>
      <c r="M30" s="103"/>
      <c r="N30" s="103" t="s">
        <v>6</v>
      </c>
      <c r="O30" s="103"/>
      <c r="P30" s="103"/>
      <c r="Q30" s="103"/>
      <c r="R30" s="103" t="s">
        <v>7</v>
      </c>
      <c r="S30" s="103"/>
      <c r="T30" s="103"/>
      <c r="U30" s="103"/>
      <c r="V30" s="103" t="s">
        <v>8</v>
      </c>
      <c r="W30" s="103"/>
      <c r="X30" s="103"/>
      <c r="Y30" s="103"/>
      <c r="Z30" s="103" t="s">
        <v>9</v>
      </c>
      <c r="AA30" s="103"/>
      <c r="AB30" s="103"/>
      <c r="AC30" s="103"/>
      <c r="AD30" s="27"/>
      <c r="AE30" s="97"/>
      <c r="AF30" s="97"/>
      <c r="AG30" s="74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19.5" thickTop="1" thickBot="1">
      <c r="A31" s="1"/>
      <c r="B31" s="88"/>
      <c r="C31" s="88"/>
      <c r="D31" s="101"/>
      <c r="E31" s="102"/>
      <c r="F31" s="34" t="s">
        <v>10</v>
      </c>
      <c r="G31" s="34" t="s">
        <v>11</v>
      </c>
      <c r="H31" s="35" t="s">
        <v>12</v>
      </c>
      <c r="I31" s="34" t="s">
        <v>14</v>
      </c>
      <c r="J31" s="34" t="s">
        <v>10</v>
      </c>
      <c r="K31" s="34" t="s">
        <v>11</v>
      </c>
      <c r="L31" s="35" t="s">
        <v>12</v>
      </c>
      <c r="M31" s="34" t="s">
        <v>14</v>
      </c>
      <c r="N31" s="34" t="s">
        <v>10</v>
      </c>
      <c r="O31" s="34" t="s">
        <v>11</v>
      </c>
      <c r="P31" s="35" t="s">
        <v>12</v>
      </c>
      <c r="Q31" s="34" t="s">
        <v>14</v>
      </c>
      <c r="R31" s="34" t="s">
        <v>10</v>
      </c>
      <c r="S31" s="34" t="s">
        <v>11</v>
      </c>
      <c r="T31" s="35" t="s">
        <v>12</v>
      </c>
      <c r="U31" s="34" t="s">
        <v>14</v>
      </c>
      <c r="V31" s="34" t="s">
        <v>10</v>
      </c>
      <c r="W31" s="34" t="s">
        <v>11</v>
      </c>
      <c r="X31" s="35" t="s">
        <v>12</v>
      </c>
      <c r="Y31" s="34" t="s">
        <v>14</v>
      </c>
      <c r="Z31" s="34" t="s">
        <v>10</v>
      </c>
      <c r="AA31" s="34" t="s">
        <v>11</v>
      </c>
      <c r="AB31" s="35" t="s">
        <v>12</v>
      </c>
      <c r="AC31" s="34" t="s">
        <v>14</v>
      </c>
      <c r="AD31" s="75"/>
      <c r="AE31" s="98"/>
      <c r="AF31" s="98"/>
      <c r="AG31" s="74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0.25" thickTop="1" thickBot="1">
      <c r="A32" s="1"/>
      <c r="B32" s="56"/>
      <c r="C32" s="56"/>
      <c r="D32" s="54"/>
      <c r="E32" s="55"/>
      <c r="F32" s="53"/>
      <c r="G32" s="53"/>
      <c r="H32" s="35"/>
      <c r="I32" s="53"/>
      <c r="J32" s="53"/>
      <c r="K32" s="53"/>
      <c r="L32" s="35"/>
      <c r="M32" s="53"/>
      <c r="N32" s="53"/>
      <c r="O32" s="53"/>
      <c r="P32" s="35"/>
      <c r="Q32" s="53"/>
      <c r="R32" s="53"/>
      <c r="S32" s="53"/>
      <c r="T32" s="35"/>
      <c r="U32" s="53"/>
      <c r="V32" s="53"/>
      <c r="W32" s="53"/>
      <c r="X32" s="35"/>
      <c r="Y32" s="53"/>
      <c r="Z32" s="53"/>
      <c r="AA32" s="53"/>
      <c r="AB32" s="35"/>
      <c r="AC32" s="53"/>
      <c r="AD32" s="75"/>
      <c r="AE32" s="57"/>
      <c r="AF32" s="57"/>
      <c r="AG32" s="74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>
      <c r="B33" s="38">
        <v>10</v>
      </c>
      <c r="C33" s="66" t="s">
        <v>54</v>
      </c>
      <c r="D33" s="62">
        <v>3</v>
      </c>
      <c r="E33" s="28">
        <v>6.25E-2</v>
      </c>
      <c r="F33" s="29">
        <v>5</v>
      </c>
      <c r="G33" s="30">
        <v>0</v>
      </c>
      <c r="H33" s="36">
        <v>1</v>
      </c>
      <c r="I33" s="31">
        <v>0</v>
      </c>
      <c r="J33" s="32">
        <v>5</v>
      </c>
      <c r="K33" s="32">
        <v>0</v>
      </c>
      <c r="L33" s="36">
        <v>1</v>
      </c>
      <c r="M33" s="31">
        <v>0</v>
      </c>
      <c r="N33" s="32">
        <v>2</v>
      </c>
      <c r="O33" s="32">
        <v>0</v>
      </c>
      <c r="P33" s="36">
        <v>0</v>
      </c>
      <c r="Q33" s="31">
        <v>0</v>
      </c>
      <c r="R33" s="32">
        <v>2</v>
      </c>
      <c r="S33" s="32">
        <v>0</v>
      </c>
      <c r="T33" s="36">
        <v>0</v>
      </c>
      <c r="U33" s="31">
        <v>0</v>
      </c>
      <c r="V33" s="32">
        <v>2</v>
      </c>
      <c r="W33" s="32">
        <v>0</v>
      </c>
      <c r="X33" s="36">
        <v>0</v>
      </c>
      <c r="Y33" s="31">
        <v>0</v>
      </c>
      <c r="Z33" s="32">
        <v>2</v>
      </c>
      <c r="AA33" s="32">
        <v>0</v>
      </c>
      <c r="AB33" s="36">
        <v>0</v>
      </c>
      <c r="AC33" s="31">
        <f>AB33</f>
        <v>0</v>
      </c>
      <c r="AD33" s="75"/>
      <c r="AE33" s="63">
        <v>18</v>
      </c>
      <c r="AF33" s="64">
        <v>2</v>
      </c>
      <c r="AG33" s="74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24.75" customHeight="1" thickTop="1" thickBot="1">
      <c r="B34" s="37">
        <v>11</v>
      </c>
      <c r="C34" s="68" t="s">
        <v>56</v>
      </c>
      <c r="D34" s="62">
        <v>4</v>
      </c>
      <c r="E34" s="28">
        <v>6.25E-2</v>
      </c>
      <c r="F34" s="29">
        <v>6</v>
      </c>
      <c r="G34" s="30">
        <v>0</v>
      </c>
      <c r="H34" s="36">
        <v>1</v>
      </c>
      <c r="I34" s="31"/>
      <c r="J34" s="32">
        <v>6</v>
      </c>
      <c r="K34" s="32">
        <v>0</v>
      </c>
      <c r="L34" s="36">
        <v>1</v>
      </c>
      <c r="M34" s="31"/>
      <c r="N34" s="32">
        <v>2</v>
      </c>
      <c r="O34" s="32">
        <v>0</v>
      </c>
      <c r="P34" s="36">
        <v>0</v>
      </c>
      <c r="Q34" s="31"/>
      <c r="R34" s="32">
        <v>2</v>
      </c>
      <c r="S34" s="32">
        <v>0</v>
      </c>
      <c r="T34" s="36">
        <v>0</v>
      </c>
      <c r="U34" s="31"/>
      <c r="V34" s="32">
        <v>2</v>
      </c>
      <c r="W34" s="32">
        <v>0</v>
      </c>
      <c r="X34" s="36">
        <v>0</v>
      </c>
      <c r="Y34" s="31"/>
      <c r="Z34" s="32">
        <v>2</v>
      </c>
      <c r="AA34" s="32">
        <v>0</v>
      </c>
      <c r="AB34" s="36">
        <v>0</v>
      </c>
      <c r="AC34" s="31"/>
      <c r="AD34" s="75"/>
      <c r="AE34" s="63">
        <v>20</v>
      </c>
      <c r="AF34" s="64">
        <v>2</v>
      </c>
      <c r="AG34" s="74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ht="24.75" customHeight="1" thickTop="1" thickBot="1">
      <c r="B35" s="38">
        <v>12</v>
      </c>
      <c r="C35" s="66" t="s">
        <v>55</v>
      </c>
      <c r="D35" s="62">
        <v>4</v>
      </c>
      <c r="E35" s="28">
        <v>6.25E-2</v>
      </c>
      <c r="F35" s="29">
        <v>5</v>
      </c>
      <c r="G35" s="30">
        <v>0</v>
      </c>
      <c r="H35" s="36">
        <v>1</v>
      </c>
      <c r="I35" s="31"/>
      <c r="J35" s="32">
        <v>4</v>
      </c>
      <c r="K35" s="32">
        <v>0</v>
      </c>
      <c r="L35" s="36">
        <v>0</v>
      </c>
      <c r="M35" s="31"/>
      <c r="N35" s="32">
        <v>3</v>
      </c>
      <c r="O35" s="32">
        <v>0</v>
      </c>
      <c r="P35" s="36">
        <v>0</v>
      </c>
      <c r="Q35" s="31"/>
      <c r="R35" s="32">
        <v>3</v>
      </c>
      <c r="S35" s="32">
        <v>0</v>
      </c>
      <c r="T35" s="36">
        <v>1</v>
      </c>
      <c r="U35" s="31"/>
      <c r="V35" s="32">
        <v>3</v>
      </c>
      <c r="W35" s="32">
        <v>0</v>
      </c>
      <c r="X35" s="36">
        <v>0</v>
      </c>
      <c r="Y35" s="31"/>
      <c r="Z35" s="32">
        <v>1</v>
      </c>
      <c r="AA35" s="32">
        <v>0</v>
      </c>
      <c r="AB35" s="36">
        <v>1</v>
      </c>
      <c r="AC35" s="31"/>
      <c r="AD35" s="75"/>
      <c r="AE35" s="63">
        <v>19</v>
      </c>
      <c r="AF35" s="64">
        <v>3</v>
      </c>
      <c r="AG35" s="74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2:148" ht="24.75" customHeight="1" thickTop="1" thickBot="1">
      <c r="B36" s="37">
        <v>13</v>
      </c>
      <c r="C36" s="68" t="s">
        <v>58</v>
      </c>
      <c r="D36" s="62">
        <v>3</v>
      </c>
      <c r="E36" s="28">
        <v>6.25E-2</v>
      </c>
      <c r="F36" s="29">
        <v>7</v>
      </c>
      <c r="G36" s="30">
        <v>0</v>
      </c>
      <c r="H36" s="36">
        <v>1</v>
      </c>
      <c r="I36" s="31"/>
      <c r="J36" s="32">
        <v>5</v>
      </c>
      <c r="K36" s="32">
        <v>0</v>
      </c>
      <c r="L36" s="36">
        <v>0</v>
      </c>
      <c r="M36" s="31"/>
      <c r="N36" s="32">
        <v>2</v>
      </c>
      <c r="O36" s="32">
        <v>0</v>
      </c>
      <c r="P36" s="36">
        <v>0</v>
      </c>
      <c r="Q36" s="31"/>
      <c r="R36" s="32">
        <v>1</v>
      </c>
      <c r="S36" s="32">
        <v>0</v>
      </c>
      <c r="T36" s="36">
        <v>0</v>
      </c>
      <c r="U36" s="31"/>
      <c r="V36" s="32">
        <v>1</v>
      </c>
      <c r="W36" s="32">
        <v>0</v>
      </c>
      <c r="X36" s="36">
        <v>1</v>
      </c>
      <c r="Y36" s="31"/>
      <c r="Z36" s="32">
        <v>1</v>
      </c>
      <c r="AA36" s="32">
        <v>0</v>
      </c>
      <c r="AB36" s="36">
        <v>0</v>
      </c>
      <c r="AC36" s="31"/>
      <c r="AD36" s="75"/>
      <c r="AE36" s="63">
        <v>17</v>
      </c>
      <c r="AF36" s="64">
        <v>2</v>
      </c>
      <c r="AG36" s="74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2:148" ht="21.75" thickTop="1" thickBot="1">
      <c r="B37" s="38">
        <v>14</v>
      </c>
      <c r="C37" s="66" t="s">
        <v>57</v>
      </c>
      <c r="D37" s="62">
        <v>4</v>
      </c>
      <c r="E37" s="28">
        <v>6.25E-2</v>
      </c>
      <c r="F37" s="29">
        <v>8</v>
      </c>
      <c r="G37" s="30">
        <v>0</v>
      </c>
      <c r="H37" s="36">
        <v>1</v>
      </c>
      <c r="I37" s="31">
        <v>0</v>
      </c>
      <c r="J37" s="32">
        <v>5</v>
      </c>
      <c r="K37" s="32">
        <v>0</v>
      </c>
      <c r="L37" s="36">
        <v>0</v>
      </c>
      <c r="M37" s="31">
        <v>0</v>
      </c>
      <c r="N37" s="32">
        <v>4</v>
      </c>
      <c r="O37" s="32">
        <v>0</v>
      </c>
      <c r="P37" s="36">
        <v>1</v>
      </c>
      <c r="Q37" s="31">
        <v>0</v>
      </c>
      <c r="R37" s="32">
        <v>3</v>
      </c>
      <c r="S37" s="32">
        <v>0</v>
      </c>
      <c r="T37" s="36">
        <v>0</v>
      </c>
      <c r="U37" s="31">
        <v>0</v>
      </c>
      <c r="V37" s="32">
        <v>2</v>
      </c>
      <c r="W37" s="32">
        <v>0</v>
      </c>
      <c r="X37" s="36">
        <v>0</v>
      </c>
      <c r="Y37" s="31">
        <v>0</v>
      </c>
      <c r="Z37" s="32">
        <v>2</v>
      </c>
      <c r="AA37" s="32">
        <v>0</v>
      </c>
      <c r="AB37" s="36">
        <v>0</v>
      </c>
      <c r="AC37" s="31">
        <f>AB37</f>
        <v>0</v>
      </c>
      <c r="AD37" s="75"/>
      <c r="AE37" s="63">
        <v>24</v>
      </c>
      <c r="AF37" s="64">
        <v>2</v>
      </c>
      <c r="AG37" s="7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2:148" ht="21.75" thickTop="1" thickBot="1">
      <c r="B38" s="37">
        <v>15</v>
      </c>
      <c r="C38" s="68" t="s">
        <v>59</v>
      </c>
      <c r="D38" s="62">
        <v>4</v>
      </c>
      <c r="E38" s="28">
        <v>6.25E-2</v>
      </c>
      <c r="F38" s="29">
        <v>6</v>
      </c>
      <c r="G38" s="30">
        <v>0</v>
      </c>
      <c r="H38" s="36">
        <v>1</v>
      </c>
      <c r="I38" s="31"/>
      <c r="J38" s="32">
        <v>5</v>
      </c>
      <c r="K38" s="32">
        <v>0</v>
      </c>
      <c r="L38" s="36">
        <v>0</v>
      </c>
      <c r="M38" s="31"/>
      <c r="N38" s="32">
        <v>2</v>
      </c>
      <c r="O38" s="32">
        <v>0</v>
      </c>
      <c r="P38" s="36">
        <v>0</v>
      </c>
      <c r="Q38" s="31"/>
      <c r="R38" s="32">
        <v>1</v>
      </c>
      <c r="S38" s="32">
        <v>0</v>
      </c>
      <c r="T38" s="36">
        <v>1</v>
      </c>
      <c r="U38" s="31"/>
      <c r="V38" s="32">
        <v>1</v>
      </c>
      <c r="W38" s="32">
        <v>0</v>
      </c>
      <c r="X38" s="36">
        <v>0</v>
      </c>
      <c r="Y38" s="31"/>
      <c r="Z38" s="32">
        <v>1</v>
      </c>
      <c r="AA38" s="32">
        <v>0</v>
      </c>
      <c r="AB38" s="36">
        <v>0</v>
      </c>
      <c r="AC38" s="31">
        <f>AB38</f>
        <v>0</v>
      </c>
      <c r="AD38" s="75"/>
      <c r="AE38" s="63">
        <v>16</v>
      </c>
      <c r="AF38" s="64">
        <v>2</v>
      </c>
      <c r="AG38" s="74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2:148" ht="21.75" thickTop="1" thickBot="1">
      <c r="B39" s="38">
        <v>16</v>
      </c>
      <c r="C39" s="66" t="s">
        <v>60</v>
      </c>
      <c r="D39" s="62">
        <v>4</v>
      </c>
      <c r="E39" s="28">
        <v>6.25E-2</v>
      </c>
      <c r="F39" s="29">
        <v>9</v>
      </c>
      <c r="G39" s="30">
        <v>0</v>
      </c>
      <c r="H39" s="36">
        <v>1</v>
      </c>
      <c r="I39" s="31">
        <v>0</v>
      </c>
      <c r="J39" s="32">
        <v>3</v>
      </c>
      <c r="K39" s="32">
        <v>0</v>
      </c>
      <c r="L39" s="36">
        <v>0</v>
      </c>
      <c r="M39" s="31">
        <v>0</v>
      </c>
      <c r="N39" s="32">
        <v>1</v>
      </c>
      <c r="O39" s="32">
        <v>0</v>
      </c>
      <c r="P39" s="36">
        <v>1</v>
      </c>
      <c r="Q39" s="31">
        <v>0</v>
      </c>
      <c r="R39" s="32">
        <v>2</v>
      </c>
      <c r="S39" s="32">
        <v>0</v>
      </c>
      <c r="T39" s="36">
        <v>0</v>
      </c>
      <c r="U39" s="31">
        <v>0</v>
      </c>
      <c r="V39" s="32">
        <v>2</v>
      </c>
      <c r="W39" s="32">
        <v>0</v>
      </c>
      <c r="X39" s="36">
        <v>0</v>
      </c>
      <c r="Y39" s="31">
        <v>0</v>
      </c>
      <c r="Z39" s="32">
        <v>1</v>
      </c>
      <c r="AA39" s="32">
        <v>0</v>
      </c>
      <c r="AB39" s="36">
        <v>0</v>
      </c>
      <c r="AC39" s="31">
        <f>AB39</f>
        <v>0</v>
      </c>
      <c r="AD39" s="75"/>
      <c r="AE39" s="63">
        <v>18</v>
      </c>
      <c r="AF39" s="64">
        <v>2</v>
      </c>
      <c r="AG39" s="7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2:148" s="16" customFormat="1" ht="21.75" thickTop="1" thickBot="1">
      <c r="B40" s="76" t="s">
        <v>13</v>
      </c>
      <c r="C40" s="76"/>
      <c r="D40" s="46">
        <f>SUM(D33:D39)</f>
        <v>26</v>
      </c>
      <c r="E40" s="39">
        <f>SUM(E33:E39)</f>
        <v>0.4375</v>
      </c>
      <c r="F40" s="44">
        <f>SUM(F33:F39)</f>
        <v>46</v>
      </c>
      <c r="G40" s="39"/>
      <c r="H40" s="47">
        <f>SUM(H33:H39)</f>
        <v>7</v>
      </c>
      <c r="I40" s="40">
        <f>SUM(I33:I39)</f>
        <v>0</v>
      </c>
      <c r="J40" s="45">
        <f>SUM(J33:J39)</f>
        <v>33</v>
      </c>
      <c r="K40" s="39"/>
      <c r="L40" s="47">
        <f>SUM(L33:L39)</f>
        <v>2</v>
      </c>
      <c r="M40" s="41">
        <f>SUM(M33:M39)</f>
        <v>0</v>
      </c>
      <c r="N40" s="45">
        <f>SUM(N33:N39)</f>
        <v>16</v>
      </c>
      <c r="O40" s="39"/>
      <c r="P40" s="47">
        <f>SUM(P33:P39)</f>
        <v>2</v>
      </c>
      <c r="Q40" s="41">
        <f>SUM(Q33:Q39)</f>
        <v>0</v>
      </c>
      <c r="R40" s="45">
        <f>SUM(R33:R39)</f>
        <v>14</v>
      </c>
      <c r="S40" s="39"/>
      <c r="T40" s="47">
        <f>SUM(T33:T39)</f>
        <v>2</v>
      </c>
      <c r="U40" s="42">
        <f>SUM(U33:U39)</f>
        <v>0</v>
      </c>
      <c r="V40" s="45">
        <f>SUM(V33:V39)</f>
        <v>13</v>
      </c>
      <c r="W40" s="39"/>
      <c r="X40" s="47">
        <f>SUM(X33:X39)</f>
        <v>1</v>
      </c>
      <c r="Y40" s="43">
        <f>SUM(Y33:Y39)</f>
        <v>0</v>
      </c>
      <c r="Z40" s="45">
        <f>SUM(Z33:Z39)</f>
        <v>10</v>
      </c>
      <c r="AA40" s="39"/>
      <c r="AB40" s="47">
        <f>SUM(AB33:AB39)</f>
        <v>1</v>
      </c>
      <c r="AC40" s="33">
        <f>SUM(AC33:AC39)</f>
        <v>0</v>
      </c>
      <c r="AD40" s="75"/>
      <c r="AE40" s="29">
        <f>SUM(AE33:AE39)</f>
        <v>132</v>
      </c>
      <c r="AF40" s="37">
        <f>SUM(AF33:AF39)</f>
        <v>15</v>
      </c>
      <c r="AG40" s="74"/>
    </row>
    <row r="41" spans="2:148" s="1" customFormat="1" ht="21" thickTop="1">
      <c r="B41" s="19" t="s">
        <v>22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2:148" s="1" customFormat="1">
      <c r="B42" s="19" t="s">
        <v>19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2:148" s="7" customFormat="1">
      <c r="B43" s="19" t="s">
        <v>20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2:148" s="7" customFormat="1" ht="18.75" thickBo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2:148" s="1" customFormat="1" ht="19.5" thickTop="1" thickBot="1">
      <c r="B45" s="77" t="s">
        <v>16</v>
      </c>
      <c r="C45" s="78"/>
      <c r="D45" s="79"/>
      <c r="E45" s="9"/>
      <c r="H45" s="80" t="s">
        <v>38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2"/>
      <c r="W45" s="8"/>
      <c r="X45" s="8"/>
      <c r="Z45" s="10"/>
      <c r="AA45" s="10"/>
      <c r="AB45" s="10"/>
      <c r="AC45" s="10"/>
      <c r="AD45" s="10"/>
      <c r="AE45" s="10"/>
      <c r="AF45" s="10"/>
      <c r="AG45" s="19"/>
    </row>
    <row r="46" spans="2:148" s="1" customFormat="1" ht="8.25" customHeight="1" thickTop="1" thickBot="1">
      <c r="AB46" s="17"/>
      <c r="AC46" s="17"/>
      <c r="AD46" s="17"/>
      <c r="AE46" s="17"/>
      <c r="AF46" s="17"/>
      <c r="AG46" s="19"/>
    </row>
    <row r="47" spans="2:148" s="1" customFormat="1" ht="19.5" thickTop="1" thickBot="1">
      <c r="B47" s="77" t="s">
        <v>17</v>
      </c>
      <c r="C47" s="78"/>
      <c r="D47" s="79"/>
      <c r="E47" s="2"/>
      <c r="H47" s="104" t="s">
        <v>44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2"/>
      <c r="W47" s="8"/>
      <c r="X47" s="8"/>
      <c r="Z47" s="83" t="s">
        <v>39</v>
      </c>
      <c r="AA47" s="84"/>
      <c r="AB47" s="84"/>
      <c r="AC47" s="84"/>
      <c r="AD47" s="84"/>
      <c r="AE47" s="84"/>
      <c r="AF47" s="85"/>
      <c r="AG47" s="19"/>
    </row>
    <row r="48" spans="2:148" s="1" customFormat="1" ht="5.45" customHeight="1" thickTop="1" thickBot="1">
      <c r="AG48" s="19"/>
    </row>
    <row r="49" spans="2:33" s="2" customFormat="1" ht="21.75" thickTop="1" thickBot="1">
      <c r="B49" s="77" t="s">
        <v>31</v>
      </c>
      <c r="C49" s="78"/>
      <c r="D49" s="58">
        <v>32</v>
      </c>
      <c r="E49" s="18"/>
      <c r="H49" s="18"/>
      <c r="I49" s="18"/>
      <c r="J49" s="18"/>
      <c r="K49" s="18"/>
      <c r="L49" s="18"/>
      <c r="M49" s="6"/>
      <c r="N49" s="1"/>
      <c r="O49" s="1"/>
      <c r="P49" s="18" t="s">
        <v>21</v>
      </c>
      <c r="Q49" s="18"/>
      <c r="R49" s="18"/>
      <c r="S49" s="18"/>
      <c r="T49" s="18"/>
      <c r="U49" s="18"/>
      <c r="V49" s="18"/>
      <c r="W49" s="18"/>
      <c r="X49" s="18"/>
      <c r="Y49" s="18"/>
      <c r="Z49" s="83" t="s">
        <v>34</v>
      </c>
      <c r="AA49" s="84"/>
      <c r="AB49" s="84"/>
      <c r="AC49" s="84"/>
      <c r="AD49" s="84"/>
      <c r="AE49" s="84"/>
      <c r="AF49" s="85"/>
      <c r="AG49" s="19"/>
    </row>
    <row r="50" spans="2:33" s="2" customFormat="1" ht="9" customHeight="1" thickTop="1">
      <c r="AG50" s="19"/>
    </row>
    <row r="51" spans="2:33" s="7" customFormat="1" ht="9" customHeight="1" thickBot="1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2:33" s="7" customFormat="1" ht="24.75" customHeight="1" thickTop="1" thickBot="1">
      <c r="B52" s="89" t="s">
        <v>61</v>
      </c>
      <c r="C52" s="90"/>
      <c r="D52" s="99" t="s">
        <v>0</v>
      </c>
      <c r="E52" s="102" t="s">
        <v>1</v>
      </c>
      <c r="F52" s="103" t="s">
        <v>2</v>
      </c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21"/>
      <c r="AE52" s="99" t="s">
        <v>3</v>
      </c>
      <c r="AF52" s="99" t="s">
        <v>15</v>
      </c>
      <c r="AG52" s="5"/>
    </row>
    <row r="53" spans="2:33" s="1" customFormat="1" ht="24.75" customHeight="1" thickTop="1" thickBot="1">
      <c r="B53" s="91"/>
      <c r="C53" s="92"/>
      <c r="D53" s="100"/>
      <c r="E53" s="102"/>
      <c r="F53" s="103" t="s">
        <v>4</v>
      </c>
      <c r="G53" s="103"/>
      <c r="H53" s="103"/>
      <c r="I53" s="103"/>
      <c r="J53" s="103" t="s">
        <v>5</v>
      </c>
      <c r="K53" s="103"/>
      <c r="L53" s="103"/>
      <c r="M53" s="103"/>
      <c r="N53" s="103" t="s">
        <v>6</v>
      </c>
      <c r="O53" s="103"/>
      <c r="P53" s="103"/>
      <c r="Q53" s="103"/>
      <c r="R53" s="103" t="s">
        <v>7</v>
      </c>
      <c r="S53" s="103"/>
      <c r="T53" s="103"/>
      <c r="U53" s="103"/>
      <c r="V53" s="103" t="s">
        <v>8</v>
      </c>
      <c r="W53" s="103"/>
      <c r="X53" s="103"/>
      <c r="Y53" s="103"/>
      <c r="Z53" s="103" t="s">
        <v>9</v>
      </c>
      <c r="AA53" s="103"/>
      <c r="AB53" s="103"/>
      <c r="AC53" s="103"/>
      <c r="AD53" s="20"/>
      <c r="AE53" s="100"/>
      <c r="AF53" s="100"/>
      <c r="AG53" s="2"/>
    </row>
    <row r="54" spans="2:33" s="1" customFormat="1" ht="24.75" customHeight="1" thickTop="1" thickBot="1">
      <c r="B54" s="91"/>
      <c r="C54" s="92"/>
      <c r="D54" s="101"/>
      <c r="E54" s="102"/>
      <c r="F54" s="34" t="s">
        <v>10</v>
      </c>
      <c r="G54" s="34" t="s">
        <v>11</v>
      </c>
      <c r="H54" s="35" t="s">
        <v>12</v>
      </c>
      <c r="I54" s="34" t="s">
        <v>14</v>
      </c>
      <c r="J54" s="34" t="s">
        <v>10</v>
      </c>
      <c r="K54" s="34" t="s">
        <v>11</v>
      </c>
      <c r="L54" s="35" t="s">
        <v>12</v>
      </c>
      <c r="M54" s="34" t="s">
        <v>14</v>
      </c>
      <c r="N54" s="34" t="s">
        <v>10</v>
      </c>
      <c r="O54" s="34" t="s">
        <v>11</v>
      </c>
      <c r="P54" s="35" t="s">
        <v>12</v>
      </c>
      <c r="Q54" s="34" t="s">
        <v>14</v>
      </c>
      <c r="R54" s="34" t="s">
        <v>10</v>
      </c>
      <c r="S54" s="34" t="s">
        <v>11</v>
      </c>
      <c r="T54" s="35" t="s">
        <v>12</v>
      </c>
      <c r="U54" s="34" t="s">
        <v>14</v>
      </c>
      <c r="V54" s="34" t="s">
        <v>10</v>
      </c>
      <c r="W54" s="34" t="s">
        <v>11</v>
      </c>
      <c r="X54" s="35" t="s">
        <v>12</v>
      </c>
      <c r="Y54" s="34" t="s">
        <v>14</v>
      </c>
      <c r="Z54" s="34" t="s">
        <v>10</v>
      </c>
      <c r="AA54" s="34" t="s">
        <v>11</v>
      </c>
      <c r="AB54" s="35" t="s">
        <v>12</v>
      </c>
      <c r="AC54" s="34" t="s">
        <v>14</v>
      </c>
      <c r="AD54" s="20"/>
      <c r="AE54" s="101"/>
      <c r="AF54" s="101"/>
      <c r="AG54" s="2"/>
    </row>
    <row r="55" spans="2:33" s="1" customFormat="1" ht="24.75" customHeight="1" thickTop="1" thickBot="1">
      <c r="B55" s="93"/>
      <c r="C55" s="94"/>
      <c r="D55" s="49">
        <v>64</v>
      </c>
      <c r="E55" s="22">
        <v>114</v>
      </c>
      <c r="F55" s="48">
        <v>103</v>
      </c>
      <c r="G55" s="23">
        <v>16</v>
      </c>
      <c r="H55" s="50">
        <v>16</v>
      </c>
      <c r="I55" s="23">
        <v>3</v>
      </c>
      <c r="J55" s="48">
        <v>74</v>
      </c>
      <c r="K55" s="23">
        <v>4</v>
      </c>
      <c r="L55" s="50">
        <v>3</v>
      </c>
      <c r="M55" s="23">
        <v>3</v>
      </c>
      <c r="N55" s="48">
        <v>45</v>
      </c>
      <c r="O55" s="23">
        <v>3</v>
      </c>
      <c r="P55" s="50">
        <v>4</v>
      </c>
      <c r="Q55" s="23">
        <v>3</v>
      </c>
      <c r="R55" s="48">
        <v>38</v>
      </c>
      <c r="S55" s="23" t="e">
        <f>S$19+#REF!</f>
        <v>#REF!</v>
      </c>
      <c r="T55" s="50">
        <f>T$19+T$40</f>
        <v>3</v>
      </c>
      <c r="U55" s="23" t="e">
        <f>U$19+#REF!</f>
        <v>#REF!</v>
      </c>
      <c r="V55" s="48">
        <f>V$19+V$40</f>
        <v>30</v>
      </c>
      <c r="W55" s="23" t="e">
        <f>W$19+#REF!</f>
        <v>#REF!</v>
      </c>
      <c r="X55" s="50">
        <f>X$19+X$40</f>
        <v>3</v>
      </c>
      <c r="Y55" s="23" t="e">
        <f>Y$19+#REF!</f>
        <v>#REF!</v>
      </c>
      <c r="Z55" s="48">
        <f>Z$19+Z$40</f>
        <v>30</v>
      </c>
      <c r="AA55" s="23" t="e">
        <f>AA$19+#REF!</f>
        <v>#REF!</v>
      </c>
      <c r="AB55" s="50">
        <f>AB$19+AB$40</f>
        <v>3</v>
      </c>
      <c r="AC55" s="23" t="e">
        <f>AC$19+#REF!</f>
        <v>#REF!</v>
      </c>
      <c r="AD55" s="23" t="e">
        <f>AD$19+#REF!</f>
        <v>#REF!</v>
      </c>
      <c r="AE55" s="48">
        <f>AE$19+AE$40</f>
        <v>320</v>
      </c>
      <c r="AF55" s="51">
        <f>AF$19+AF$40</f>
        <v>32</v>
      </c>
      <c r="AG55" s="2"/>
    </row>
    <row r="56" spans="2:33" s="1" customFormat="1" ht="18.75" thickBo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:33" s="1" customFormat="1" ht="22.5" customHeight="1" thickTop="1" thickBot="1">
      <c r="B57" s="89" t="s">
        <v>62</v>
      </c>
      <c r="C57" s="90"/>
      <c r="D57" s="99" t="s">
        <v>0</v>
      </c>
      <c r="E57" s="106" t="s">
        <v>1</v>
      </c>
      <c r="F57" s="107" t="s">
        <v>23</v>
      </c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21"/>
      <c r="AE57" s="95" t="s">
        <v>26</v>
      </c>
      <c r="AF57" s="95"/>
      <c r="AG57" s="2"/>
    </row>
    <row r="58" spans="2:33" s="1" customFormat="1" ht="19.5" thickBot="1">
      <c r="B58" s="91"/>
      <c r="C58" s="92"/>
      <c r="D58" s="100"/>
      <c r="E58" s="106"/>
      <c r="F58" s="109" t="s">
        <v>24</v>
      </c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59"/>
      <c r="R58" s="109" t="s">
        <v>25</v>
      </c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61"/>
      <c r="AD58" s="25"/>
      <c r="AE58" s="26" t="s">
        <v>27</v>
      </c>
      <c r="AF58" s="24" t="s">
        <v>28</v>
      </c>
      <c r="AG58" s="2"/>
    </row>
    <row r="59" spans="2:33" s="1" customFormat="1" ht="19.5" thickBot="1">
      <c r="B59" s="91"/>
      <c r="C59" s="92"/>
      <c r="D59" s="101"/>
      <c r="E59" s="106"/>
      <c r="F59" s="109" t="s">
        <v>36</v>
      </c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59"/>
      <c r="R59" s="109" t="s">
        <v>37</v>
      </c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61"/>
      <c r="AD59" s="25"/>
      <c r="AE59" s="111">
        <f>AE55</f>
        <v>320</v>
      </c>
      <c r="AF59" s="71">
        <f>AF55</f>
        <v>32</v>
      </c>
      <c r="AG59" s="2"/>
    </row>
    <row r="60" spans="2:33" s="1" customFormat="1" ht="21.75" thickTop="1" thickBot="1">
      <c r="B60" s="91"/>
      <c r="C60" s="92"/>
      <c r="D60" s="49">
        <v>64</v>
      </c>
      <c r="E60" s="106"/>
      <c r="F60" s="113" t="s">
        <v>43</v>
      </c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59"/>
      <c r="R60" s="114" t="s">
        <v>35</v>
      </c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61"/>
      <c r="AD60" s="25"/>
      <c r="AE60" s="112"/>
      <c r="AF60" s="72"/>
      <c r="AG60" s="2"/>
    </row>
    <row r="61" spans="2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</sheetData>
  <mergeCells count="78">
    <mergeCell ref="D57:D59"/>
    <mergeCell ref="F58:P58"/>
    <mergeCell ref="AE59:AE60"/>
    <mergeCell ref="F59:P59"/>
    <mergeCell ref="F60:P60"/>
    <mergeCell ref="R59:AB59"/>
    <mergeCell ref="R60:AB60"/>
    <mergeCell ref="H1:V1"/>
    <mergeCell ref="D7:D9"/>
    <mergeCell ref="AE52:AE54"/>
    <mergeCell ref="B57:C60"/>
    <mergeCell ref="D52:D54"/>
    <mergeCell ref="E52:E54"/>
    <mergeCell ref="F52:AC52"/>
    <mergeCell ref="F53:I53"/>
    <mergeCell ref="E57:E60"/>
    <mergeCell ref="F57:AC57"/>
    <mergeCell ref="J53:M53"/>
    <mergeCell ref="R53:U53"/>
    <mergeCell ref="V53:Y53"/>
    <mergeCell ref="Z53:AC53"/>
    <mergeCell ref="N53:Q53"/>
    <mergeCell ref="R58:AB58"/>
    <mergeCell ref="F30:I30"/>
    <mergeCell ref="R30:U30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9"/>
    <mergeCell ref="B1:D1"/>
    <mergeCell ref="H23:V23"/>
    <mergeCell ref="B25:D25"/>
    <mergeCell ref="H25:V25"/>
    <mergeCell ref="Z25:AF25"/>
    <mergeCell ref="B47:D47"/>
    <mergeCell ref="H47:V47"/>
    <mergeCell ref="Z47:AF47"/>
    <mergeCell ref="B27:C27"/>
    <mergeCell ref="V30:Y30"/>
    <mergeCell ref="J30:M30"/>
    <mergeCell ref="N30:Q30"/>
    <mergeCell ref="C29:C31"/>
    <mergeCell ref="D29:D31"/>
    <mergeCell ref="E29:E31"/>
    <mergeCell ref="Z30:AC30"/>
    <mergeCell ref="F29:AC29"/>
    <mergeCell ref="E7:E9"/>
    <mergeCell ref="B19:C19"/>
    <mergeCell ref="B7:B9"/>
    <mergeCell ref="V8:Y8"/>
    <mergeCell ref="Z8:AC8"/>
    <mergeCell ref="F7:AC7"/>
    <mergeCell ref="F8:I8"/>
    <mergeCell ref="AF59:AF60"/>
    <mergeCell ref="AG23:AG40"/>
    <mergeCell ref="AD31:AD40"/>
    <mergeCell ref="B40:C40"/>
    <mergeCell ref="B45:D45"/>
    <mergeCell ref="H45:V45"/>
    <mergeCell ref="Z27:AF27"/>
    <mergeCell ref="B29:B31"/>
    <mergeCell ref="B49:C49"/>
    <mergeCell ref="Z49:AF49"/>
    <mergeCell ref="B52:C55"/>
    <mergeCell ref="AE57:AF57"/>
    <mergeCell ref="AE29:AE31"/>
    <mergeCell ref="AF29:AF31"/>
    <mergeCell ref="AF52:AF54"/>
    <mergeCell ref="B23:D2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DELL</cp:lastModifiedBy>
  <cp:lastPrinted>2020-12-21T11:58:41Z</cp:lastPrinted>
  <dcterms:created xsi:type="dcterms:W3CDTF">1996-10-14T23:33:28Z</dcterms:created>
  <dcterms:modified xsi:type="dcterms:W3CDTF">2021-04-10T17:29:17Z</dcterms:modified>
</cp:coreProperties>
</file>