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inaw\OneDrive\سطح المكتب\"/>
    </mc:Choice>
  </mc:AlternateContent>
  <xr:revisionPtr revIDLastSave="0" documentId="13_ncr:1_{852E3BDC-AD94-47CB-B0A5-1362B2989BC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رياضيات - 4ب - ف1 - للنشر" sheetId="2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3" l="1"/>
  <c r="E17" i="23"/>
  <c r="E33" i="23" s="1"/>
  <c r="F17" i="23"/>
  <c r="H17" i="23"/>
  <c r="I17" i="23"/>
  <c r="I33" i="23" s="1"/>
  <c r="J17" i="23"/>
  <c r="L17" i="23"/>
  <c r="M17" i="23"/>
  <c r="M33" i="23" s="1"/>
  <c r="N17" i="23"/>
  <c r="P17" i="23"/>
  <c r="Q17" i="23"/>
  <c r="Q33" i="23" s="1"/>
  <c r="R17" i="23"/>
  <c r="T17" i="23"/>
  <c r="U17" i="23"/>
  <c r="U33" i="23" s="1"/>
  <c r="V17" i="23"/>
  <c r="X17" i="23"/>
  <c r="Y17" i="23"/>
  <c r="Y33" i="23" s="1"/>
  <c r="Z17" i="23"/>
  <c r="AB17" i="23"/>
  <c r="G33" i="23"/>
  <c r="K33" i="23"/>
  <c r="O33" i="23"/>
  <c r="S33" i="23"/>
  <c r="W33" i="23"/>
  <c r="AA33" i="23"/>
  <c r="AF16" i="23" l="1"/>
  <c r="AF15" i="23"/>
  <c r="AF14" i="23"/>
  <c r="AF13" i="23"/>
  <c r="AF12" i="23"/>
  <c r="AF11" i="23"/>
  <c r="AE16" i="23"/>
  <c r="AE15" i="23"/>
  <c r="AE14" i="23"/>
  <c r="AE13" i="23"/>
  <c r="AE12" i="23"/>
  <c r="AE11" i="23"/>
  <c r="AD33" i="23" l="1"/>
  <c r="AF17" i="23"/>
  <c r="AC15" i="23"/>
  <c r="AC11" i="23"/>
  <c r="AC16" i="23"/>
  <c r="AE17" i="23"/>
  <c r="AF37" i="23" l="1"/>
  <c r="AC17" i="23"/>
  <c r="AC33" i="23" s="1"/>
  <c r="AE37" i="23" l="1"/>
</calcChain>
</file>

<file path=xl/sharedStrings.xml><?xml version="1.0" encoding="utf-8"?>
<sst xmlns="http://schemas.openxmlformats.org/spreadsheetml/2006/main" count="116" uniqueCount="53">
  <si>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</si>
  <si>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</si>
  <si>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</si>
  <si>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</si>
  <si>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</si>
  <si>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</si>
  <si>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</si>
  <si>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</si>
  <si>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</si>
  <si>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</si>
  <si>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</si>
  <si>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</si>
  <si>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</si>
  <si>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</si>
  <si>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</si>
  <si>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</si>
  <si>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</si>
  <si>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</si>
  <si>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</si>
  <si>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نـــوعـــيـــة الــــفــــقــــرات الاخـــتـــبـــاريــة</t>
  </si>
  <si>
    <t>اختيار من متعدد</t>
  </si>
  <si>
    <t>صح وخطأ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</si>
  <si>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</si>
  <si>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</si>
  <si>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</si>
  <si>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</si>
  <si>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t>عــدد الأســـــئــلــة</t>
  </si>
  <si>
    <t>الــمــوضــــوعـات</t>
  </si>
  <si>
    <t>مدارس البنات</t>
  </si>
  <si>
    <t>10 فقرات</t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</si>
  <si>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الحاسب الآلي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الثالث </t>
    </r>
    <r>
      <rPr>
        <b/>
        <sz val="13"/>
        <color indexed="17"/>
        <rFont val="Arial"/>
        <family val="2"/>
      </rPr>
      <t>متوسط</t>
    </r>
  </si>
  <si>
    <r>
      <t xml:space="preserve">ملخص بحسب الأهداف لجدول مواصفات مادة </t>
    </r>
    <r>
      <rPr>
        <sz val="16"/>
        <color indexed="10"/>
        <rFont val="AL-Mateen"/>
        <charset val="178"/>
      </rPr>
      <t>الحاسب الآلي</t>
    </r>
    <r>
      <rPr>
        <sz val="16"/>
        <rFont val="AL-Mateen"/>
        <charset val="178"/>
      </rPr>
      <t xml:space="preserve"> </t>
    </r>
    <r>
      <rPr>
        <sz val="16"/>
        <color indexed="17"/>
        <rFont val="AL-Mateen"/>
        <charset val="178"/>
      </rPr>
      <t xml:space="preserve">الثالث متوسط </t>
    </r>
    <r>
      <rPr>
        <sz val="16"/>
        <color indexed="62"/>
        <rFont val="AL-Mateen"/>
        <charset val="178"/>
      </rPr>
      <t>الفصل الأول</t>
    </r>
  </si>
  <si>
    <r>
      <t xml:space="preserve">ملخص بحسب نوع الأسئلة لجدول مواصفات مادة </t>
    </r>
    <r>
      <rPr>
        <u/>
        <sz val="16"/>
        <color indexed="10"/>
        <rFont val="AL-Mateen"/>
        <charset val="178"/>
      </rPr>
      <t>الحاسب الآلي</t>
    </r>
    <r>
      <rPr>
        <sz val="16"/>
        <rFont val="AL-Mateen"/>
        <charset val="178"/>
      </rPr>
      <t xml:space="preserve"> للصف </t>
    </r>
    <r>
      <rPr>
        <u/>
        <sz val="16"/>
        <color indexed="57"/>
        <rFont val="AL-Mateen"/>
        <charset val="178"/>
      </rPr>
      <t xml:space="preserve">الثالث متوسط </t>
    </r>
    <r>
      <rPr>
        <sz val="16"/>
        <color indexed="49"/>
        <rFont val="AL-Mateen"/>
        <charset val="178"/>
      </rPr>
      <t xml:space="preserve">الفصل </t>
    </r>
    <r>
      <rPr>
        <u/>
        <sz val="16"/>
        <color indexed="49"/>
        <rFont val="AL-Mateen"/>
        <charset val="178"/>
      </rPr>
      <t>الأول</t>
    </r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</si>
  <si>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الحاسب الآلي</t>
    </r>
    <r>
      <rPr>
        <b/>
        <sz val="13"/>
        <color indexed="8"/>
        <rFont val="Arial"/>
        <family val="2"/>
      </rPr>
      <t xml:space="preserve"> للصف الثالث</t>
    </r>
    <r>
      <rPr>
        <b/>
        <sz val="13"/>
        <color indexed="56"/>
        <rFont val="Arial"/>
        <family val="2"/>
      </rPr>
      <t xml:space="preserve"> </t>
    </r>
    <r>
      <rPr>
        <b/>
        <sz val="13"/>
        <color indexed="17"/>
        <rFont val="Arial"/>
        <family val="2"/>
      </rPr>
      <t>متوسط</t>
    </r>
  </si>
  <si>
    <t>أهمية البرمجة</t>
  </si>
  <si>
    <t>مفهوم البرمجة والبرنامج</t>
  </si>
  <si>
    <t>مستويات لغات البرمجة</t>
  </si>
  <si>
    <t xml:space="preserve">لغات البرمجة السائدة </t>
  </si>
  <si>
    <t>برنامج سكراتش</t>
  </si>
  <si>
    <t>قواعد البرمجة</t>
  </si>
  <si>
    <t>إعداد: أ. نوف مبارك السهلي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</si>
  <si>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</si>
  <si>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t xml:space="preserve">10 درجات </t>
  </si>
  <si>
    <t>4 فقرات</t>
  </si>
  <si>
    <t>4 درجات</t>
  </si>
  <si>
    <t>مقالي</t>
  </si>
  <si>
    <t>فقرة واحدة</t>
  </si>
  <si>
    <t>درجة واحدة</t>
  </si>
  <si>
    <t>15 درجة</t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</si>
  <si>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1443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الأول</t>
    </r>
  </si>
  <si>
    <t>ملاحظات :  ع = عدد الأهداف في كل مستوى ،  س = عدد الأسئلة في الفصل بحسب مستوى الأهداف   . بحسب الجدول يجب الالتزام بالعدد المطلوب في كل موضوع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</si>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</sst>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ر.س.‏&quot;\ * #,##0.00_-;_-&quot;ر.س.‏&quot;\ * #,##0.00\-;_-&quot;ر.س.‏&quot;\ * &quot;-&quot;??_-;_-@_-"/>
    <numFmt numFmtId="165" formatCode="0.0"/>
  </numFmts>
  <fonts count="67">
    <font>
      <sz val="10"/>
      <name val="Arial"/>
    </font>
    <font>
      <sz val="11"/>
      <color theme="1"/>
      <name val="Arial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2"/>
      <name val="PT Bold Heading"/>
      <charset val="178"/>
    </font>
    <font>
      <b/>
      <sz val="13"/>
      <color indexed="12"/>
      <name val="Arial"/>
      <family val="2"/>
    </font>
    <font>
      <sz val="16"/>
      <name val="AL-Mateen"/>
      <charset val="178"/>
    </font>
    <font>
      <sz val="16"/>
      <color indexed="49"/>
      <name val="AL-Mateen"/>
      <charset val="178"/>
    </font>
    <font>
      <u/>
      <sz val="16"/>
      <color indexed="10"/>
      <name val="AL-Mateen"/>
      <charset val="178"/>
    </font>
    <font>
      <u/>
      <sz val="16"/>
      <color indexed="57"/>
      <name val="AL-Mateen"/>
      <charset val="178"/>
    </font>
    <font>
      <u/>
      <sz val="16"/>
      <color indexed="49"/>
      <name val="AL-Mateen"/>
      <charset val="178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sz val="16"/>
      <color indexed="10"/>
      <name val="AL-Mateen"/>
      <charset val="178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17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6"/>
      <color indexed="62"/>
      <name val="AL-Mateen"/>
      <charset val="178"/>
    </font>
    <font>
      <sz val="16"/>
      <color indexed="17"/>
      <name val="AL-Mateen"/>
      <charset val="178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6"/>
      <name val="Times New Roman"/>
      <family val="1"/>
      <scheme val="major"/>
    </font>
    <font>
      <b/>
      <sz val="14"/>
      <name val="Times New Roman"/>
      <family val="1"/>
      <scheme val="major"/>
    </font>
    <font>
      <sz val="18"/>
      <name val="Times New Roman"/>
      <family val="1"/>
      <scheme val="major"/>
    </font>
    <font>
      <sz val="16"/>
      <name val="Times New Roman"/>
      <family val="1"/>
      <scheme val="major"/>
    </font>
    <font>
      <sz val="8"/>
      <name val="Times New Roman"/>
      <family val="1"/>
      <scheme val="major"/>
    </font>
    <font>
      <b/>
      <sz val="11"/>
      <name val="Times New Roman"/>
      <family val="1"/>
      <scheme val="major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b/>
      <sz val="13"/>
      <name val="Arial"/>
      <family val="2"/>
      <scheme val="minor"/>
    </font>
    <font>
      <b/>
      <sz val="16"/>
      <color theme="3"/>
      <name val="Times New Roman"/>
      <family val="1"/>
      <scheme val="major"/>
    </font>
    <font>
      <b/>
      <sz val="12"/>
      <color theme="3"/>
      <name val="Times New Roman"/>
      <family val="1"/>
      <scheme val="major"/>
    </font>
    <font>
      <b/>
      <sz val="16"/>
      <color rgb="FFFF0000"/>
      <name val="Times New Roman"/>
      <family val="1"/>
      <scheme val="major"/>
    </font>
    <font>
      <b/>
      <sz val="16"/>
      <color rgb="FF333399"/>
      <name val="Times New Roman"/>
      <family val="1"/>
      <scheme val="major"/>
    </font>
    <font>
      <sz val="16"/>
      <color rgb="FF333399"/>
      <name val="Times New Roman"/>
      <family val="1"/>
      <scheme val="maj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57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2"/>
      <name val="Arial"/>
      <family val="2"/>
      <scheme val="minor"/>
    </font>
    <font>
      <b/>
      <sz val="11"/>
      <color rgb="FF000000"/>
      <name val="Arial"/>
      <family val="2"/>
    </font>
    <font>
      <b/>
      <sz val="14"/>
      <name val="Arial"/>
      <family val="2"/>
      <scheme val="minor"/>
    </font>
    <font>
      <b/>
      <sz val="12"/>
      <color rgb="FF00000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indexed="64"/>
      </top>
      <bottom/>
      <diagonal/>
    </border>
  </borders>
  <cellStyleXfs count="48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5" fillId="0" borderId="0"/>
    <xf numFmtId="0" fontId="47" fillId="0" borderId="0" applyNumberFormat="0" applyFill="0" applyBorder="0" applyAlignment="0" applyProtection="0"/>
    <xf numFmtId="0" fontId="48" fillId="0" borderId="12" applyNumberFormat="0" applyFill="0" applyAlignment="0" applyProtection="0"/>
    <xf numFmtId="0" fontId="49" fillId="0" borderId="13" applyNumberFormat="0" applyFill="0" applyAlignment="0" applyProtection="0"/>
    <xf numFmtId="0" fontId="50" fillId="0" borderId="14" applyNumberFormat="0" applyFill="0" applyAlignment="0" applyProtection="0"/>
    <xf numFmtId="0" fontId="50" fillId="0" borderId="0" applyNumberFormat="0" applyFill="0" applyBorder="0" applyAlignment="0" applyProtection="0"/>
    <xf numFmtId="0" fontId="51" fillId="13" borderId="0" applyNumberFormat="0" applyBorder="0" applyAlignment="0" applyProtection="0"/>
    <xf numFmtId="0" fontId="52" fillId="14" borderId="0" applyNumberFormat="0" applyBorder="0" applyAlignment="0" applyProtection="0"/>
    <xf numFmtId="0" fontId="53" fillId="15" borderId="0" applyNumberFormat="0" applyBorder="0" applyAlignment="0" applyProtection="0"/>
    <xf numFmtId="0" fontId="54" fillId="16" borderId="15" applyNumberFormat="0" applyAlignment="0" applyProtection="0"/>
    <xf numFmtId="0" fontId="55" fillId="17" borderId="16" applyNumberFormat="0" applyAlignment="0" applyProtection="0"/>
    <xf numFmtId="0" fontId="56" fillId="17" borderId="15" applyNumberFormat="0" applyAlignment="0" applyProtection="0"/>
    <xf numFmtId="0" fontId="57" fillId="0" borderId="17" applyNumberFormat="0" applyFill="0" applyAlignment="0" applyProtection="0"/>
    <xf numFmtId="0" fontId="58" fillId="18" borderId="18" applyNumberFormat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20" applyNumberFormat="0" applyFill="0" applyAlignment="0" applyProtection="0"/>
    <xf numFmtId="0" fontId="6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2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62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0" borderId="0"/>
    <xf numFmtId="0" fontId="1" fillId="19" borderId="19" applyNumberFormat="0" applyFont="0" applyAlignment="0" applyProtection="0"/>
    <xf numFmtId="0" fontId="3" fillId="0" borderId="21">
      <alignment horizontal="center" vertical="center" readingOrder="2"/>
      <protection locked="0"/>
    </xf>
    <xf numFmtId="0" fontId="65" fillId="0" borderId="8">
      <alignment horizontal="center" vertical="center" readingOrder="2"/>
    </xf>
  </cellStyleXfs>
  <cellXfs count="118">
    <xf numFmtId="0" fontId="0" fillId="0" borderId="0" xfId="0"/>
    <xf numFmtId="0" fontId="3" fillId="0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3" fillId="2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2" fillId="0" borderId="1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Border="1" applyAlignment="1" applyProtection="1">
      <alignment horizontal="center" vertical="center" readingOrder="2"/>
      <protection locked="0"/>
    </xf>
    <xf numFmtId="0" fontId="3" fillId="0" borderId="3" xfId="0" applyNumberFormat="1" applyFont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31" fillId="0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vertical="center" readingOrder="2"/>
      <protection locked="0"/>
    </xf>
    <xf numFmtId="0" fontId="8" fillId="0" borderId="0" xfId="0" applyNumberFormat="1" applyFont="1" applyFill="1" applyBorder="1" applyAlignment="1" applyProtection="1">
      <alignment vertical="center" readingOrder="2"/>
    </xf>
    <xf numFmtId="0" fontId="32" fillId="0" borderId="0" xfId="0" applyNumberFormat="1" applyFont="1" applyFill="1" applyBorder="1" applyAlignment="1" applyProtection="1">
      <alignment vertical="center" readingOrder="2"/>
    </xf>
    <xf numFmtId="0" fontId="35" fillId="3" borderId="8" xfId="0" applyNumberFormat="1" applyFont="1" applyFill="1" applyBorder="1" applyAlignment="1" applyProtection="1">
      <alignment horizontal="center" vertical="center" readingOrder="2"/>
    </xf>
    <xf numFmtId="0" fontId="31" fillId="3" borderId="8" xfId="0" applyNumberFormat="1" applyFont="1" applyFill="1" applyBorder="1" applyAlignment="1" applyProtection="1">
      <alignment horizontal="center" vertical="center" readingOrder="2"/>
    </xf>
    <xf numFmtId="1" fontId="36" fillId="0" borderId="8" xfId="0" applyNumberFormat="1" applyFont="1" applyFill="1" applyBorder="1" applyAlignment="1" applyProtection="1">
      <alignment horizontal="center" vertical="center" readingOrder="2"/>
    </xf>
    <xf numFmtId="2" fontId="37" fillId="3" borderId="8" xfId="0" applyNumberFormat="1" applyFont="1" applyFill="1" applyBorder="1" applyAlignment="1" applyProtection="1">
      <alignment horizontal="center" vertical="center" readingOrder="2"/>
    </xf>
    <xf numFmtId="1" fontId="38" fillId="3" borderId="8" xfId="0" applyNumberFormat="1" applyFont="1" applyFill="1" applyBorder="1" applyAlignment="1" applyProtection="1">
      <alignment horizontal="center" vertical="center" readingOrder="2"/>
    </xf>
    <xf numFmtId="0" fontId="36" fillId="0" borderId="8" xfId="0" applyNumberFormat="1" applyFont="1" applyFill="1" applyBorder="1" applyAlignment="1" applyProtection="1">
      <alignment horizontal="center" vertical="center" readingOrder="2"/>
    </xf>
    <xf numFmtId="2" fontId="31" fillId="4" borderId="8" xfId="0" applyNumberFormat="1" applyFont="1" applyFill="1" applyBorder="1" applyAlignment="1" applyProtection="1">
      <alignment horizontal="center" vertical="center" readingOrder="2"/>
    </xf>
    <xf numFmtId="0" fontId="40" fillId="12" borderId="8" xfId="0" applyNumberFormat="1" applyFont="1" applyFill="1" applyBorder="1" applyAlignment="1" applyProtection="1">
      <alignment horizontal="center" vertical="center" readingOrder="2"/>
      <protection locked="0"/>
    </xf>
    <xf numFmtId="0" fontId="41" fillId="12" borderId="8" xfId="0" applyNumberFormat="1" applyFont="1" applyFill="1" applyBorder="1" applyAlignment="1" applyProtection="1">
      <alignment horizontal="center" vertical="center" readingOrder="2"/>
    </xf>
    <xf numFmtId="0" fontId="41" fillId="6" borderId="8" xfId="0" applyNumberFormat="1" applyFont="1" applyFill="1" applyBorder="1" applyAlignment="1" applyProtection="1">
      <alignment horizontal="center" vertical="center" readingOrder="2"/>
    </xf>
    <xf numFmtId="1" fontId="31" fillId="12" borderId="8" xfId="0" applyNumberFormat="1" applyFont="1" applyFill="1" applyBorder="1" applyAlignment="1" applyProtection="1">
      <alignment horizontal="center" vertical="center" readingOrder="2"/>
    </xf>
    <xf numFmtId="1" fontId="36" fillId="12" borderId="8" xfId="0" applyNumberFormat="1" applyFont="1" applyFill="1" applyBorder="1" applyAlignment="1" applyProtection="1">
      <alignment horizontal="center" vertical="center" readingOrder="2"/>
    </xf>
    <xf numFmtId="1" fontId="36" fillId="6" borderId="8" xfId="0" applyNumberFormat="1" applyFont="1" applyFill="1" applyBorder="1" applyAlignment="1" applyProtection="1">
      <alignment horizontal="center" vertical="center" readingOrder="2"/>
    </xf>
    <xf numFmtId="0" fontId="6" fillId="6" borderId="8" xfId="3" applyFont="1" applyFill="1" applyBorder="1" applyAlignment="1">
      <alignment horizontal="center" vertical="center" wrapText="1"/>
    </xf>
    <xf numFmtId="0" fontId="36" fillId="6" borderId="8" xfId="0" applyNumberFormat="1" applyFont="1" applyFill="1" applyBorder="1" applyAlignment="1" applyProtection="1">
      <alignment horizontal="center" vertical="center" readingOrder="2"/>
    </xf>
    <xf numFmtId="0" fontId="42" fillId="6" borderId="8" xfId="0" applyNumberFormat="1" applyFont="1" applyFill="1" applyBorder="1" applyAlignment="1" applyProtection="1">
      <alignment horizontal="center" vertical="center" readingOrder="2"/>
    </xf>
    <xf numFmtId="1" fontId="42" fillId="6" borderId="8" xfId="0" applyNumberFormat="1" applyFont="1" applyFill="1" applyBorder="1" applyAlignment="1" applyProtection="1">
      <alignment horizontal="center" vertical="center" readingOrder="2"/>
    </xf>
    <xf numFmtId="1" fontId="42" fillId="6" borderId="8" xfId="0" applyNumberFormat="1" applyFont="1" applyFill="1" applyBorder="1" applyAlignment="1" applyProtection="1">
      <alignment horizontal="center" vertical="center" readingOrder="2"/>
      <protection locked="0"/>
    </xf>
    <xf numFmtId="165" fontId="42" fillId="6" borderId="8" xfId="0" applyNumberFormat="1" applyFont="1" applyFill="1" applyBorder="1" applyAlignment="1" applyProtection="1">
      <alignment horizontal="center" vertical="center" readingOrder="2"/>
    </xf>
    <xf numFmtId="2" fontId="42" fillId="6" borderId="8" xfId="0" applyNumberFormat="1" applyFont="1" applyFill="1" applyBorder="1" applyAlignment="1" applyProtection="1">
      <alignment horizontal="center" vertical="center" readingOrder="2"/>
    </xf>
    <xf numFmtId="1" fontId="43" fillId="6" borderId="8" xfId="0" applyNumberFormat="1" applyFont="1" applyFill="1" applyBorder="1" applyAlignment="1" applyProtection="1">
      <alignment horizontal="center" vertical="center" readingOrder="2"/>
    </xf>
    <xf numFmtId="0" fontId="43" fillId="6" borderId="8" xfId="0" applyNumberFormat="1" applyFont="1" applyFill="1" applyBorder="1" applyAlignment="1" applyProtection="1">
      <alignment horizontal="center" vertical="center" readingOrder="2"/>
    </xf>
    <xf numFmtId="0" fontId="44" fillId="6" borderId="8" xfId="0" applyNumberFormat="1" applyFont="1" applyFill="1" applyBorder="1" applyAlignment="1" applyProtection="1">
      <alignment horizontal="center" vertical="center" readingOrder="2"/>
    </xf>
    <xf numFmtId="1" fontId="45" fillId="6" borderId="8" xfId="0" applyNumberFormat="1" applyFont="1" applyFill="1" applyBorder="1" applyAlignment="1" applyProtection="1">
      <alignment horizontal="center" vertical="center" readingOrder="2"/>
    </xf>
    <xf numFmtId="1" fontId="44" fillId="6" borderId="8" xfId="0" applyNumberFormat="1" applyFont="1" applyFill="1" applyBorder="1" applyAlignment="1" applyProtection="1">
      <alignment horizontal="center" vertical="center" readingOrder="2"/>
    </xf>
    <xf numFmtId="0" fontId="41" fillId="12" borderId="8" xfId="0" applyNumberFormat="1" applyFont="1" applyFill="1" applyBorder="1" applyAlignment="1" applyProtection="1">
      <alignment horizontal="center" vertical="center" readingOrder="2"/>
    </xf>
    <xf numFmtId="0" fontId="3" fillId="0" borderId="8" xfId="0" applyNumberFormat="1" applyFont="1" applyFill="1" applyBorder="1" applyAlignment="1" applyProtection="1">
      <alignment horizontal="center" vertical="center" readingOrder="2"/>
    </xf>
    <xf numFmtId="0" fontId="34" fillId="0" borderId="8" xfId="0" applyNumberFormat="1" applyFont="1" applyFill="1" applyBorder="1" applyAlignment="1" applyProtection="1">
      <alignment vertical="center" readingOrder="2"/>
    </xf>
    <xf numFmtId="0" fontId="16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15" fillId="8" borderId="8" xfId="0" applyNumberFormat="1" applyFont="1" applyFill="1" applyBorder="1" applyAlignment="1" applyProtection="1">
      <alignment horizontal="center" vertical="center" wrapText="1" readingOrder="2"/>
    </xf>
    <xf numFmtId="0" fontId="15" fillId="7" borderId="8" xfId="0" applyNumberFormat="1" applyFont="1" applyFill="1" applyBorder="1" applyAlignment="1" applyProtection="1">
      <alignment horizontal="center" vertical="center" wrapText="1" readingOrder="2"/>
    </xf>
    <xf numFmtId="1" fontId="15" fillId="8" borderId="8" xfId="0" applyNumberFormat="1" applyFont="1" applyFill="1" applyBorder="1" applyAlignment="1" applyProtection="1">
      <alignment horizontal="center" vertical="center" wrapText="1" readingOrder="2"/>
    </xf>
    <xf numFmtId="1" fontId="15" fillId="7" borderId="8" xfId="0" applyNumberFormat="1" applyFont="1" applyFill="1" applyBorder="1" applyAlignment="1" applyProtection="1">
      <alignment horizontal="center" vertical="center" wrapText="1" readingOrder="2"/>
    </xf>
    <xf numFmtId="0" fontId="3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46" fillId="6" borderId="8" xfId="0" applyNumberFormat="1" applyFont="1" applyFill="1" applyBorder="1" applyAlignment="1" applyProtection="1">
      <alignment horizontal="center" vertical="center" readingOrder="2"/>
    </xf>
    <xf numFmtId="0" fontId="31" fillId="5" borderId="8" xfId="0" applyNumberFormat="1" applyFont="1" applyFill="1" applyBorder="1" applyAlignment="1" applyProtection="1">
      <alignment horizontal="center" vertical="center" readingOrder="2"/>
    </xf>
    <xf numFmtId="1" fontId="32" fillId="6" borderId="8" xfId="0" applyNumberFormat="1" applyFont="1" applyFill="1" applyBorder="1" applyAlignment="1" applyProtection="1">
      <alignment horizontal="center" vertical="center" readingOrder="2"/>
    </xf>
    <xf numFmtId="1" fontId="31" fillId="6" borderId="8" xfId="0" applyNumberFormat="1" applyFont="1" applyFill="1" applyBorder="1" applyAlignment="1" applyProtection="1">
      <alignment horizontal="center" vertical="center" readingOrder="2"/>
    </xf>
    <xf numFmtId="0" fontId="8" fillId="44" borderId="6" xfId="0" applyNumberFormat="1" applyFont="1" applyFill="1" applyBorder="1" applyAlignment="1" applyProtection="1">
      <alignment vertical="center" readingOrder="2"/>
    </xf>
    <xf numFmtId="1" fontId="33" fillId="6" borderId="8" xfId="0" applyNumberFormat="1" applyFont="1" applyFill="1" applyBorder="1" applyAlignment="1" applyProtection="1">
      <alignment horizontal="center" vertical="center" readingOrder="2"/>
    </xf>
    <xf numFmtId="0" fontId="64" fillId="6" borderId="8" xfId="3" applyFont="1" applyFill="1" applyBorder="1" applyAlignment="1">
      <alignment horizontal="center" vertical="center" wrapText="1"/>
    </xf>
    <xf numFmtId="0" fontId="0" fillId="0" borderId="0" xfId="0" applyNumberFormat="1" applyBorder="1" applyAlignment="1" applyProtection="1">
      <alignment horizontal="center" vertical="center" readingOrder="2"/>
    </xf>
    <xf numFmtId="0" fontId="34" fillId="0" borderId="6" xfId="0" applyNumberFormat="1" applyFont="1" applyFill="1" applyBorder="1" applyAlignment="1" applyProtection="1">
      <alignment vertical="center" readingOrder="2"/>
    </xf>
    <xf numFmtId="0" fontId="9" fillId="12" borderId="5" xfId="0" applyNumberFormat="1" applyFont="1" applyFill="1" applyBorder="1" applyAlignment="1" applyProtection="1">
      <alignment vertical="center" readingOrder="2"/>
      <protection locked="0"/>
    </xf>
    <xf numFmtId="0" fontId="9" fillId="12" borderId="6" xfId="0" applyNumberFormat="1" applyFont="1" applyFill="1" applyBorder="1" applyAlignment="1" applyProtection="1">
      <alignment vertical="center" readingOrder="2"/>
      <protection locked="0"/>
    </xf>
    <xf numFmtId="0" fontId="9" fillId="12" borderId="7" xfId="0" applyNumberFormat="1" applyFont="1" applyFill="1" applyBorder="1" applyAlignment="1" applyProtection="1">
      <alignment vertical="center" readingOrder="2"/>
      <protection locked="0"/>
    </xf>
    <xf numFmtId="1" fontId="15" fillId="8" borderId="8" xfId="0" applyNumberFormat="1" applyFont="1" applyFill="1" applyBorder="1" applyAlignment="1" applyProtection="1">
      <alignment horizontal="center" vertical="center" wrapText="1" readingOrder="2"/>
    </xf>
    <xf numFmtId="0" fontId="63" fillId="44" borderId="5" xfId="0" applyNumberFormat="1" applyFont="1" applyFill="1" applyBorder="1" applyAlignment="1" applyProtection="1">
      <alignment horizontal="center" vertical="center" readingOrder="2"/>
    </xf>
    <xf numFmtId="0" fontId="63" fillId="44" borderId="6" xfId="0" applyNumberFormat="1" applyFont="1" applyFill="1" applyBorder="1" applyAlignment="1" applyProtection="1">
      <alignment horizontal="center" vertical="center" readingOrder="2"/>
    </xf>
    <xf numFmtId="0" fontId="63" fillId="44" borderId="7" xfId="0" applyNumberFormat="1" applyFont="1" applyFill="1" applyBorder="1" applyAlignment="1" applyProtection="1">
      <alignment horizontal="center" vertical="center" readingOrder="2"/>
    </xf>
    <xf numFmtId="0" fontId="39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39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19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19" fillId="0" borderId="6" xfId="0" applyNumberFormat="1" applyFont="1" applyFill="1" applyBorder="1" applyAlignment="1" applyProtection="1">
      <alignment horizontal="center" vertical="center" readingOrder="2"/>
      <protection locked="0"/>
    </xf>
    <xf numFmtId="0" fontId="19" fillId="0" borderId="7" xfId="0" applyNumberFormat="1" applyFont="1" applyFill="1" applyBorder="1" applyAlignment="1" applyProtection="1">
      <alignment horizontal="center" vertical="center" readingOrder="2"/>
      <protection locked="0"/>
    </xf>
    <xf numFmtId="0" fontId="31" fillId="11" borderId="8" xfId="0" applyNumberFormat="1" applyFont="1" applyFill="1" applyBorder="1" applyAlignment="1" applyProtection="1">
      <alignment horizontal="center" vertical="center" readingOrder="2"/>
    </xf>
    <xf numFmtId="0" fontId="39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10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10" borderId="8" xfId="0" applyNumberFormat="1" applyFont="1" applyFill="1" applyBorder="1" applyAlignment="1" applyProtection="1">
      <alignment horizontal="center" vertical="center" wrapText="1" readingOrder="2"/>
    </xf>
    <xf numFmtId="0" fontId="39" fillId="6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65" fillId="0" borderId="8" xfId="47">
      <alignment horizontal="center" vertical="center" readingOrder="2"/>
    </xf>
    <xf numFmtId="0" fontId="34" fillId="0" borderId="5" xfId="0" applyNumberFormat="1" applyFont="1" applyFill="1" applyBorder="1" applyAlignment="1" applyProtection="1">
      <alignment horizontal="center" vertical="center" readingOrder="2"/>
    </xf>
    <xf numFmtId="0" fontId="34" fillId="0" borderId="6" xfId="0" applyNumberFormat="1" applyFont="1" applyFill="1" applyBorder="1" applyAlignment="1" applyProtection="1">
      <alignment horizontal="center" vertical="center" readingOrder="2"/>
    </xf>
    <xf numFmtId="0" fontId="9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9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9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39" fillId="6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39" fillId="6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39" fillId="6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31" fillId="4" borderId="9" xfId="0" applyNumberFormat="1" applyFont="1" applyFill="1" applyBorder="1" applyAlignment="1" applyProtection="1">
      <alignment horizontal="center" vertical="center" wrapText="1" readingOrder="2"/>
    </xf>
    <xf numFmtId="0" fontId="31" fillId="4" borderId="10" xfId="0" applyNumberFormat="1" applyFont="1" applyFill="1" applyBorder="1" applyAlignment="1" applyProtection="1">
      <alignment horizontal="center" vertical="center" wrapText="1" readingOrder="2"/>
    </xf>
    <xf numFmtId="0" fontId="31" fillId="4" borderId="11" xfId="0" applyNumberFormat="1" applyFont="1" applyFill="1" applyBorder="1" applyAlignment="1" applyProtection="1">
      <alignment horizontal="center" vertical="center" wrapText="1" readingOrder="2"/>
    </xf>
    <xf numFmtId="0" fontId="7" fillId="12" borderId="5" xfId="3" applyFont="1" applyFill="1" applyBorder="1" applyAlignment="1">
      <alignment horizontal="center" vertical="center"/>
    </xf>
    <xf numFmtId="0" fontId="7" fillId="12" borderId="7" xfId="3" applyFont="1" applyFill="1" applyBorder="1" applyAlignment="1">
      <alignment horizontal="center" vertical="center"/>
    </xf>
    <xf numFmtId="0" fontId="39" fillId="12" borderId="9" xfId="0" applyNumberFormat="1" applyFont="1" applyFill="1" applyBorder="1" applyAlignment="1" applyProtection="1">
      <alignment horizontal="center" vertical="center" readingOrder="2"/>
      <protection locked="0"/>
    </xf>
    <xf numFmtId="0" fontId="39" fillId="12" borderId="10" xfId="0" applyNumberFormat="1" applyFont="1" applyFill="1" applyBorder="1" applyAlignment="1" applyProtection="1">
      <alignment horizontal="center" vertical="center" readingOrder="2"/>
      <protection locked="0"/>
    </xf>
    <xf numFmtId="0" fontId="39" fillId="12" borderId="11" xfId="0" applyNumberFormat="1" applyFont="1" applyFill="1" applyBorder="1" applyAlignment="1" applyProtection="1">
      <alignment horizontal="center" vertical="center" readingOrder="2"/>
      <protection locked="0"/>
    </xf>
    <xf numFmtId="0" fontId="41" fillId="12" borderId="5" xfId="0" applyNumberFormat="1" applyFont="1" applyFill="1" applyBorder="1" applyAlignment="1" applyProtection="1">
      <alignment horizontal="center" vertical="center" readingOrder="2"/>
    </xf>
    <xf numFmtId="0" fontId="41" fillId="12" borderId="6" xfId="0" applyNumberFormat="1" applyFont="1" applyFill="1" applyBorder="1" applyAlignment="1" applyProtection="1">
      <alignment horizontal="center" vertical="center" readingOrder="2"/>
    </xf>
    <xf numFmtId="0" fontId="41" fillId="12" borderId="7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39" fillId="12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39" fillId="12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39" fillId="12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34" fillId="12" borderId="9" xfId="0" applyNumberFormat="1" applyFont="1" applyFill="1" applyBorder="1" applyAlignment="1" applyProtection="1">
      <alignment horizontal="center" vertical="center" wrapText="1" readingOrder="2"/>
    </xf>
    <xf numFmtId="0" fontId="34" fillId="12" borderId="10" xfId="0" applyNumberFormat="1" applyFont="1" applyFill="1" applyBorder="1" applyAlignment="1" applyProtection="1">
      <alignment horizontal="center" vertical="center" wrapText="1" readingOrder="2"/>
    </xf>
    <xf numFmtId="0" fontId="34" fillId="12" borderId="11" xfId="0" applyNumberFormat="1" applyFont="1" applyFill="1" applyBorder="1" applyAlignment="1" applyProtection="1">
      <alignment horizontal="center" vertical="center" wrapText="1" readingOrder="2"/>
    </xf>
    <xf numFmtId="0" fontId="31" fillId="9" borderId="9" xfId="0" applyNumberFormat="1" applyFont="1" applyFill="1" applyBorder="1" applyAlignment="1" applyProtection="1">
      <alignment horizontal="center" vertical="center" wrapText="1" readingOrder="2"/>
    </xf>
    <xf numFmtId="0" fontId="31" fillId="9" borderId="10" xfId="0" applyNumberFormat="1" applyFont="1" applyFill="1" applyBorder="1" applyAlignment="1" applyProtection="1">
      <alignment horizontal="center" vertical="center" wrapText="1" readingOrder="2"/>
    </xf>
    <xf numFmtId="0" fontId="31" fillId="9" borderId="11" xfId="0" applyNumberFormat="1" applyFont="1" applyFill="1" applyBorder="1" applyAlignment="1" applyProtection="1">
      <alignment horizontal="center" vertical="center" wrapText="1" readingOrder="2"/>
    </xf>
    <xf numFmtId="0" fontId="34" fillId="10" borderId="5" xfId="0" applyNumberFormat="1" applyFont="1" applyFill="1" applyBorder="1" applyAlignment="1" applyProtection="1">
      <alignment horizontal="center" vertical="center" readingOrder="2"/>
    </xf>
    <xf numFmtId="0" fontId="34" fillId="10" borderId="6" xfId="0" applyNumberFormat="1" applyFont="1" applyFill="1" applyBorder="1" applyAlignment="1" applyProtection="1">
      <alignment horizontal="center" vertical="center" readingOrder="2"/>
    </xf>
    <xf numFmtId="0" fontId="34" fillId="10" borderId="7" xfId="0" applyNumberFormat="1" applyFont="1" applyFill="1" applyBorder="1" applyAlignment="1" applyProtection="1">
      <alignment horizontal="center" vertical="center" readingOrder="2"/>
    </xf>
    <xf numFmtId="0" fontId="34" fillId="0" borderId="7" xfId="0" applyNumberFormat="1" applyFont="1" applyFill="1" applyBorder="1" applyAlignment="1" applyProtection="1">
      <alignment horizontal="center" vertical="center" readingOrder="2"/>
    </xf>
    <xf numFmtId="0" fontId="66" fillId="12" borderId="22" xfId="3" applyFont="1" applyFill="1" applyBorder="1" applyAlignment="1">
      <alignment horizontal="center" vertical="center"/>
    </xf>
    <xf numFmtId="0" fontId="7" fillId="12" borderId="22" xfId="3" applyFont="1" applyFill="1" applyBorder="1" applyAlignment="1">
      <alignment horizontal="center" vertical="center"/>
    </xf>
    <xf numFmtId="0" fontId="66" fillId="12" borderId="0" xfId="3" applyFont="1" applyFill="1" applyBorder="1" applyAlignment="1">
      <alignment horizontal="center" vertical="center"/>
    </xf>
    <xf numFmtId="0" fontId="7" fillId="12" borderId="0" xfId="3" applyFont="1" applyFill="1" applyBorder="1" applyAlignment="1">
      <alignment horizontal="center" vertical="center"/>
    </xf>
  </cellXfs>
  <cellStyles count="48">
    <cellStyle name="20% - تمييز1" xfId="21" builtinId="30" customBuiltin="1"/>
    <cellStyle name="20% - تمييز2" xfId="25" builtinId="34" customBuiltin="1"/>
    <cellStyle name="20% - تمييز3" xfId="29" builtinId="38" customBuiltin="1"/>
    <cellStyle name="20% - تمييز4" xfId="33" builtinId="42" customBuiltin="1"/>
    <cellStyle name="20% - تمييز5" xfId="37" builtinId="46" customBuiltin="1"/>
    <cellStyle name="20% - تمييز6" xfId="41" builtinId="50" customBuiltin="1"/>
    <cellStyle name="40% - تمييز1" xfId="22" builtinId="31" customBuiltin="1"/>
    <cellStyle name="40% - تمييز2" xfId="26" builtinId="35" customBuiltin="1"/>
    <cellStyle name="40% - تمييز3" xfId="30" builtinId="39" customBuiltin="1"/>
    <cellStyle name="40% - تمييز4" xfId="34" builtinId="43" customBuiltin="1"/>
    <cellStyle name="40% - تمييز5" xfId="38" builtinId="47" customBuiltin="1"/>
    <cellStyle name="40% - تمييز6" xfId="42" builtinId="51" customBuiltin="1"/>
    <cellStyle name="60% - تمييز1" xfId="23" builtinId="32" customBuiltin="1"/>
    <cellStyle name="60% - تمييز2" xfId="27" builtinId="36" customBuiltin="1"/>
    <cellStyle name="60% - تمييز3" xfId="31" builtinId="40" customBuiltin="1"/>
    <cellStyle name="60% - تمييز4" xfId="35" builtinId="44" customBuiltin="1"/>
    <cellStyle name="60% - تمييز5" xfId="39" builtinId="48" customBuiltin="1"/>
    <cellStyle name="60% - تمييز6" xfId="43" builtinId="52" customBuiltin="1"/>
    <cellStyle name="Currency 2" xfId="1" xr:uid="{00000000-0005-0000-0000-000000000000}"/>
    <cellStyle name="Normal 2" xfId="2" xr:uid="{00000000-0005-0000-0000-000001000000}"/>
    <cellStyle name="Normal 3" xfId="3" xr:uid="{00000000-0005-0000-0000-000002000000}"/>
    <cellStyle name="إخراج" xfId="13" builtinId="21" customBuiltin="1"/>
    <cellStyle name="إدخال" xfId="12" builtinId="20" customBuiltin="1"/>
    <cellStyle name="الإجمالي" xfId="19" builtinId="25" customBuiltin="1"/>
    <cellStyle name="تمييز1" xfId="20" builtinId="29" customBuiltin="1"/>
    <cellStyle name="تمييز2" xfId="24" builtinId="33" customBuiltin="1"/>
    <cellStyle name="تمييز3" xfId="28" builtinId="37" customBuiltin="1"/>
    <cellStyle name="تمييز4" xfId="32" builtinId="41" customBuiltin="1"/>
    <cellStyle name="تمييز5" xfId="36" builtinId="45" customBuiltin="1"/>
    <cellStyle name="تمييز6" xfId="40" builtinId="49" customBuiltin="1"/>
    <cellStyle name="جيد" xfId="9" builtinId="26" customBuiltin="1"/>
    <cellStyle name="حساب" xfId="14" builtinId="22" customBuiltin="1"/>
    <cellStyle name="خلية تدقيق" xfId="16" builtinId="23" customBuiltin="1"/>
    <cellStyle name="خلية مرتبطة" xfId="15" builtinId="24" customBuiltin="1"/>
    <cellStyle name="سيئ" xfId="10" builtinId="27" customBuiltin="1"/>
    <cellStyle name="عادي" xfId="0" builtinId="0"/>
    <cellStyle name="عادي 2" xfId="44" xr:uid="{9A09EF34-8FCD-4AE0-B5A0-E794397A4BD5}"/>
    <cellStyle name="عنوان" xfId="4" builtinId="15" customBuiltin="1"/>
    <cellStyle name="عنوان 1" xfId="5" builtinId="16" customBuiltin="1"/>
    <cellStyle name="عنوان 2" xfId="6" builtinId="17" customBuiltin="1"/>
    <cellStyle name="عنوان 3" xfId="7" builtinId="18" customBuiltin="1"/>
    <cellStyle name="عنوان 4" xfId="8" builtinId="19" customBuiltin="1"/>
    <cellStyle name="محايد" xfId="11" builtinId="28" customBuiltin="1"/>
    <cellStyle name="ملاحظة 2" xfId="45" xr:uid="{A5E9A207-1B2B-47AB-B281-3F4DE08E4C4A}"/>
    <cellStyle name="نص تحذير" xfId="17" builtinId="11" customBuiltin="1"/>
    <cellStyle name="نص توضيحي" xfId="18" builtinId="53" customBuiltin="1"/>
    <cellStyle name="نمط 1" xfId="46" xr:uid="{92C76617-2320-4940-9A49-D2890B3D16C4}"/>
    <cellStyle name="نمط 2" xfId="47" xr:uid="{12249B95-97D8-4DF5-98A2-977735D7C7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1</xdr:row>
      <xdr:rowOff>44450</xdr:rowOff>
    </xdr:from>
    <xdr:to>
      <xdr:col>31</xdr:col>
      <xdr:colOff>298450</xdr:colOff>
      <xdr:row>1</xdr:row>
      <xdr:rowOff>407670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22</xdr:row>
      <xdr:rowOff>0</xdr:rowOff>
    </xdr:from>
    <xdr:to>
      <xdr:col>31</xdr:col>
      <xdr:colOff>298450</xdr:colOff>
      <xdr:row>22</xdr:row>
      <xdr:rowOff>363220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I2529"/>
  <sheetViews>
    <sheetView rightToLeft="1" tabSelected="1" topLeftCell="A16" workbookViewId="0">
      <selection activeCell="A22" sqref="A22:XFD22"/>
    </sheetView>
  </sheetViews>
  <sheetFormatPr defaultColWidth="9.109375" defaultRowHeight="22.2"/>
  <cols>
    <col min="1" max="1" width="3.109375" style="4" customWidth="1"/>
    <col min="2" max="2" width="4.88671875" style="4" customWidth="1"/>
    <col min="3" max="3" width="24.44140625" style="10" customWidth="1"/>
    <col min="4" max="4" width="8.5546875" style="10" customWidth="1"/>
    <col min="5" max="5" width="9.88671875" style="10" hidden="1" customWidth="1"/>
    <col min="6" max="6" width="5.33203125" style="11" customWidth="1"/>
    <col min="7" max="7" width="4.33203125" style="9" hidden="1" customWidth="1"/>
    <col min="8" max="8" width="6.109375" style="12" customWidth="1"/>
    <col min="9" max="9" width="5.109375" style="12" hidden="1" customWidth="1"/>
    <col min="10" max="10" width="5.5546875" style="11" customWidth="1"/>
    <col min="11" max="11" width="4.33203125" style="9" hidden="1" customWidth="1"/>
    <col min="12" max="12" width="6.44140625" style="12" bestFit="1" customWidth="1"/>
    <col min="13" max="13" width="1.33203125" style="12" hidden="1" customWidth="1"/>
    <col min="14" max="14" width="5.44140625" style="11" customWidth="1"/>
    <col min="15" max="15" width="4.33203125" style="9" hidden="1" customWidth="1"/>
    <col min="16" max="16" width="6.44140625" style="12" bestFit="1" customWidth="1"/>
    <col min="17" max="17" width="5.109375" style="12" hidden="1" customWidth="1"/>
    <col min="18" max="18" width="4.33203125" style="11" customWidth="1"/>
    <col min="19" max="19" width="4.33203125" style="9" hidden="1" customWidth="1"/>
    <col min="20" max="20" width="5.5546875" style="12" customWidth="1"/>
    <col min="21" max="21" width="5.33203125" style="12" hidden="1" customWidth="1"/>
    <col min="22" max="22" width="6" style="11" customWidth="1"/>
    <col min="23" max="23" width="4.33203125" style="9" hidden="1" customWidth="1"/>
    <col min="24" max="24" width="5.33203125" style="12" customWidth="1"/>
    <col min="25" max="25" width="5.5546875" style="12" hidden="1" customWidth="1"/>
    <col min="26" max="26" width="4.33203125" style="11" customWidth="1"/>
    <col min="27" max="27" width="4.44140625" style="9" hidden="1" customWidth="1"/>
    <col min="28" max="28" width="5.33203125" style="12" customWidth="1"/>
    <col min="29" max="29" width="6" style="12" hidden="1" customWidth="1"/>
    <col min="30" max="30" width="1.5546875" style="14" hidden="1" customWidth="1"/>
    <col min="31" max="31" width="8.5546875" style="13" customWidth="1"/>
    <col min="32" max="32" width="8.109375" style="10" customWidth="1"/>
    <col min="33" max="33" width="5.6640625" style="4" customWidth="1"/>
    <col min="34" max="16384" width="9.109375" style="4"/>
  </cols>
  <sheetData>
    <row r="1" spans="1:139" ht="22.8" thickBot="1">
      <c r="C1" s="9"/>
      <c r="D1" s="9"/>
      <c r="E1" s="9"/>
      <c r="F1" s="9"/>
      <c r="H1" s="9"/>
      <c r="I1" s="9"/>
      <c r="J1" s="9"/>
      <c r="L1" s="9"/>
      <c r="M1" s="9"/>
      <c r="N1" s="9"/>
      <c r="P1" s="9"/>
      <c r="Q1" s="9"/>
      <c r="R1" s="9"/>
      <c r="T1" s="9"/>
      <c r="U1" s="9"/>
      <c r="V1" s="9"/>
      <c r="X1" s="9"/>
      <c r="Y1" s="9"/>
      <c r="Z1" s="9"/>
      <c r="AB1" s="9"/>
      <c r="AC1" s="9"/>
      <c r="AD1" s="2"/>
      <c r="AE1" s="2"/>
      <c r="AF1" s="9"/>
    </row>
    <row r="2" spans="1:139" s="1" customFormat="1" ht="45" customHeight="1" thickTop="1" thickBot="1">
      <c r="B2" s="69" t="s">
        <v>16</v>
      </c>
      <c r="C2" s="75"/>
      <c r="D2" s="70"/>
      <c r="E2" s="8"/>
      <c r="H2" s="82" t="s">
        <v>33</v>
      </c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4"/>
      <c r="W2" s="7"/>
      <c r="X2" s="7"/>
      <c r="Z2" s="9"/>
      <c r="AA2" s="9"/>
      <c r="AB2" s="9"/>
      <c r="AC2" s="9"/>
      <c r="AD2" s="9"/>
      <c r="AE2" s="9"/>
      <c r="AF2" s="9"/>
      <c r="AG2" s="99"/>
    </row>
    <row r="3" spans="1:139" s="1" customFormat="1" ht="8.25" customHeight="1" thickTop="1" thickBot="1">
      <c r="AB3" s="16"/>
      <c r="AC3" s="16"/>
      <c r="AD3" s="16"/>
      <c r="AE3" s="16"/>
      <c r="AF3" s="16"/>
      <c r="AG3" s="99"/>
    </row>
    <row r="4" spans="1:139" s="1" customFormat="1" ht="29.4" thickTop="1" thickBot="1">
      <c r="B4" s="69" t="s">
        <v>17</v>
      </c>
      <c r="C4" s="75"/>
      <c r="D4" s="70"/>
      <c r="E4" s="2"/>
      <c r="H4" s="82" t="s">
        <v>49</v>
      </c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4"/>
      <c r="W4" s="7"/>
      <c r="X4" s="7"/>
      <c r="Z4" s="71" t="s">
        <v>40</v>
      </c>
      <c r="AA4" s="72"/>
      <c r="AB4" s="72"/>
      <c r="AC4" s="72"/>
      <c r="AD4" s="72"/>
      <c r="AE4" s="72"/>
      <c r="AF4" s="73"/>
      <c r="AG4" s="99"/>
    </row>
    <row r="5" spans="1:139" s="1" customFormat="1" ht="5.4" customHeight="1" thickTop="1" thickBot="1">
      <c r="AG5" s="99"/>
    </row>
    <row r="6" spans="1:139" s="2" customFormat="1" ht="26.4" thickTop="1" thickBot="1">
      <c r="B6" s="69" t="s">
        <v>26</v>
      </c>
      <c r="C6" s="70"/>
      <c r="D6" s="26">
        <v>15</v>
      </c>
      <c r="E6" s="17"/>
      <c r="H6" s="17"/>
      <c r="I6" s="17"/>
      <c r="J6" s="17"/>
      <c r="K6" s="17"/>
      <c r="M6" s="57"/>
      <c r="N6" s="66" t="s">
        <v>28</v>
      </c>
      <c r="O6" s="67"/>
      <c r="P6" s="68"/>
      <c r="Q6" s="57"/>
      <c r="R6" s="17"/>
      <c r="S6" s="17"/>
      <c r="T6" s="17"/>
      <c r="U6" s="17"/>
      <c r="V6" s="17"/>
      <c r="W6" s="17"/>
      <c r="X6" s="17"/>
      <c r="Y6" s="17"/>
      <c r="Z6" s="71" t="s">
        <v>25</v>
      </c>
      <c r="AA6" s="72"/>
      <c r="AB6" s="72"/>
      <c r="AC6" s="72"/>
      <c r="AD6" s="72"/>
      <c r="AE6" s="72"/>
      <c r="AF6" s="73"/>
      <c r="AG6" s="99"/>
    </row>
    <row r="7" spans="1:139" s="2" customFormat="1" ht="9" customHeight="1" thickTop="1" thickBot="1">
      <c r="AG7" s="99"/>
    </row>
    <row r="8" spans="1:139" s="3" customFormat="1" ht="24.75" customHeight="1" thickTop="1" thickBot="1">
      <c r="A8" s="1"/>
      <c r="B8" s="93" t="s">
        <v>18</v>
      </c>
      <c r="C8" s="93" t="s">
        <v>27</v>
      </c>
      <c r="D8" s="85" t="s">
        <v>0</v>
      </c>
      <c r="E8" s="88" t="s">
        <v>1</v>
      </c>
      <c r="F8" s="96" t="s">
        <v>2</v>
      </c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8"/>
      <c r="AD8" s="19"/>
      <c r="AE8" s="101" t="s">
        <v>3</v>
      </c>
      <c r="AF8" s="101" t="s">
        <v>15</v>
      </c>
      <c r="AG8" s="100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</row>
    <row r="9" spans="1:139" s="3" customFormat="1" ht="24" thickTop="1" thickBot="1">
      <c r="A9" s="1"/>
      <c r="B9" s="94"/>
      <c r="C9" s="94"/>
      <c r="D9" s="86"/>
      <c r="E9" s="89"/>
      <c r="F9" s="96" t="s">
        <v>4</v>
      </c>
      <c r="G9" s="97"/>
      <c r="H9" s="97"/>
      <c r="I9" s="98"/>
      <c r="J9" s="96" t="s">
        <v>5</v>
      </c>
      <c r="K9" s="97"/>
      <c r="L9" s="97"/>
      <c r="M9" s="98"/>
      <c r="N9" s="96" t="s">
        <v>6</v>
      </c>
      <c r="O9" s="97"/>
      <c r="P9" s="97"/>
      <c r="Q9" s="98"/>
      <c r="R9" s="96" t="s">
        <v>7</v>
      </c>
      <c r="S9" s="97"/>
      <c r="T9" s="97"/>
      <c r="U9" s="98"/>
      <c r="V9" s="96" t="s">
        <v>8</v>
      </c>
      <c r="W9" s="97"/>
      <c r="X9" s="97"/>
      <c r="Y9" s="98"/>
      <c r="Z9" s="96" t="s">
        <v>9</v>
      </c>
      <c r="AA9" s="97"/>
      <c r="AB9" s="97"/>
      <c r="AC9" s="98"/>
      <c r="AD9" s="19"/>
      <c r="AE9" s="102"/>
      <c r="AF9" s="102"/>
      <c r="AG9" s="100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</row>
    <row r="10" spans="1:139" s="3" customFormat="1" ht="23.4" thickTop="1" thickBot="1">
      <c r="A10" s="1"/>
      <c r="B10" s="95"/>
      <c r="C10" s="95"/>
      <c r="D10" s="87"/>
      <c r="E10" s="90"/>
      <c r="F10" s="27" t="s">
        <v>10</v>
      </c>
      <c r="G10" s="27" t="s">
        <v>11</v>
      </c>
      <c r="H10" s="28" t="s">
        <v>12</v>
      </c>
      <c r="I10" s="27" t="s">
        <v>14</v>
      </c>
      <c r="J10" s="27" t="s">
        <v>10</v>
      </c>
      <c r="K10" s="27" t="s">
        <v>11</v>
      </c>
      <c r="L10" s="28" t="s">
        <v>12</v>
      </c>
      <c r="M10" s="27" t="s">
        <v>14</v>
      </c>
      <c r="N10" s="27" t="s">
        <v>10</v>
      </c>
      <c r="O10" s="27" t="s">
        <v>11</v>
      </c>
      <c r="P10" s="28" t="s">
        <v>12</v>
      </c>
      <c r="Q10" s="27" t="s">
        <v>14</v>
      </c>
      <c r="R10" s="27" t="s">
        <v>10</v>
      </c>
      <c r="S10" s="27" t="s">
        <v>11</v>
      </c>
      <c r="T10" s="28" t="s">
        <v>12</v>
      </c>
      <c r="U10" s="27" t="s">
        <v>14</v>
      </c>
      <c r="V10" s="27" t="s">
        <v>10</v>
      </c>
      <c r="W10" s="27" t="s">
        <v>11</v>
      </c>
      <c r="X10" s="28" t="s">
        <v>12</v>
      </c>
      <c r="Y10" s="27" t="s">
        <v>14</v>
      </c>
      <c r="Z10" s="27" t="s">
        <v>10</v>
      </c>
      <c r="AA10" s="27" t="s">
        <v>11</v>
      </c>
      <c r="AB10" s="28" t="s">
        <v>12</v>
      </c>
      <c r="AC10" s="27" t="s">
        <v>14</v>
      </c>
      <c r="AD10" s="74"/>
      <c r="AE10" s="103"/>
      <c r="AF10" s="103"/>
      <c r="AG10" s="100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</row>
    <row r="11" spans="1:139" ht="24.75" customHeight="1" thickTop="1" thickBot="1">
      <c r="B11" s="31">
        <v>1</v>
      </c>
      <c r="C11" s="32" t="s">
        <v>34</v>
      </c>
      <c r="D11" s="31">
        <v>3</v>
      </c>
      <c r="E11" s="20">
        <v>6.25E-2</v>
      </c>
      <c r="F11" s="21">
        <v>2</v>
      </c>
      <c r="G11" s="22">
        <v>0</v>
      </c>
      <c r="H11" s="29">
        <v>1</v>
      </c>
      <c r="I11" s="23">
        <v>0</v>
      </c>
      <c r="J11" s="24">
        <v>3</v>
      </c>
      <c r="K11" s="24">
        <v>0</v>
      </c>
      <c r="L11" s="29">
        <v>0</v>
      </c>
      <c r="M11" s="23">
        <v>0</v>
      </c>
      <c r="N11" s="24">
        <v>2</v>
      </c>
      <c r="O11" s="24">
        <v>0</v>
      </c>
      <c r="P11" s="29">
        <v>0</v>
      </c>
      <c r="Q11" s="23">
        <v>0</v>
      </c>
      <c r="R11" s="24">
        <v>0</v>
      </c>
      <c r="S11" s="24">
        <v>0</v>
      </c>
      <c r="T11" s="29">
        <v>0</v>
      </c>
      <c r="U11" s="23">
        <v>0</v>
      </c>
      <c r="V11" s="24">
        <v>0</v>
      </c>
      <c r="W11" s="24">
        <v>0</v>
      </c>
      <c r="X11" s="29">
        <v>0</v>
      </c>
      <c r="Y11" s="23">
        <v>0</v>
      </c>
      <c r="Z11" s="24">
        <v>0</v>
      </c>
      <c r="AA11" s="24">
        <v>0</v>
      </c>
      <c r="AB11" s="29">
        <v>0</v>
      </c>
      <c r="AC11" s="23">
        <f>AB11</f>
        <v>0</v>
      </c>
      <c r="AD11" s="74"/>
      <c r="AE11" s="21">
        <f t="shared" ref="AE11:AE16" si="0">F11+J11+N11+R11+V11+Z11</f>
        <v>7</v>
      </c>
      <c r="AF11" s="30">
        <f t="shared" ref="AF11:AF16" si="1">H11+L11+P11+T11+X11+AB11</f>
        <v>1</v>
      </c>
      <c r="AG11" s="100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</row>
    <row r="12" spans="1:139" ht="24.75" customHeight="1" thickTop="1" thickBot="1">
      <c r="B12" s="30">
        <v>2</v>
      </c>
      <c r="C12" s="59" t="s">
        <v>35</v>
      </c>
      <c r="D12" s="31">
        <v>3</v>
      </c>
      <c r="E12" s="20">
        <v>6.25E-2</v>
      </c>
      <c r="F12" s="21">
        <v>3</v>
      </c>
      <c r="G12" s="22">
        <v>0</v>
      </c>
      <c r="H12" s="29">
        <v>1</v>
      </c>
      <c r="I12" s="23"/>
      <c r="J12" s="24">
        <v>4</v>
      </c>
      <c r="K12" s="24">
        <v>0</v>
      </c>
      <c r="L12" s="29">
        <v>2</v>
      </c>
      <c r="M12" s="23"/>
      <c r="N12" s="24">
        <v>2</v>
      </c>
      <c r="O12" s="24">
        <v>0</v>
      </c>
      <c r="P12" s="29">
        <v>0</v>
      </c>
      <c r="Q12" s="23"/>
      <c r="R12" s="24">
        <v>1</v>
      </c>
      <c r="S12" s="24">
        <v>0</v>
      </c>
      <c r="T12" s="29">
        <v>0</v>
      </c>
      <c r="U12" s="23"/>
      <c r="V12" s="24">
        <v>0</v>
      </c>
      <c r="W12" s="24">
        <v>0</v>
      </c>
      <c r="X12" s="29">
        <v>0</v>
      </c>
      <c r="Y12" s="23"/>
      <c r="Z12" s="24">
        <v>0</v>
      </c>
      <c r="AA12" s="24">
        <v>0</v>
      </c>
      <c r="AB12" s="29">
        <v>0</v>
      </c>
      <c r="AC12" s="23"/>
      <c r="AD12" s="74"/>
      <c r="AE12" s="21">
        <f t="shared" si="0"/>
        <v>10</v>
      </c>
      <c r="AF12" s="30">
        <f t="shared" si="1"/>
        <v>3</v>
      </c>
      <c r="AG12" s="100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</row>
    <row r="13" spans="1:139" ht="24.75" customHeight="1" thickTop="1" thickBot="1">
      <c r="B13" s="31">
        <v>3</v>
      </c>
      <c r="C13" s="32" t="s">
        <v>36</v>
      </c>
      <c r="D13" s="31">
        <v>3</v>
      </c>
      <c r="E13" s="20">
        <v>6.25E-2</v>
      </c>
      <c r="F13" s="21">
        <v>3</v>
      </c>
      <c r="G13" s="22">
        <v>0</v>
      </c>
      <c r="H13" s="29">
        <v>1</v>
      </c>
      <c r="I13" s="23"/>
      <c r="J13" s="24">
        <v>3</v>
      </c>
      <c r="K13" s="24">
        <v>0</v>
      </c>
      <c r="L13" s="29">
        <v>1</v>
      </c>
      <c r="M13" s="23"/>
      <c r="N13" s="24">
        <v>3</v>
      </c>
      <c r="O13" s="24">
        <v>0</v>
      </c>
      <c r="P13" s="29">
        <v>0</v>
      </c>
      <c r="Q13" s="23"/>
      <c r="R13" s="24">
        <v>1</v>
      </c>
      <c r="S13" s="24">
        <v>0</v>
      </c>
      <c r="T13" s="29">
        <v>0</v>
      </c>
      <c r="U13" s="23"/>
      <c r="V13" s="24">
        <v>0</v>
      </c>
      <c r="W13" s="24">
        <v>0</v>
      </c>
      <c r="X13" s="29">
        <v>0</v>
      </c>
      <c r="Y13" s="23"/>
      <c r="Z13" s="24">
        <v>0</v>
      </c>
      <c r="AA13" s="24">
        <v>0</v>
      </c>
      <c r="AB13" s="29">
        <v>0</v>
      </c>
      <c r="AC13" s="23"/>
      <c r="AD13" s="74"/>
      <c r="AE13" s="21">
        <f t="shared" si="0"/>
        <v>10</v>
      </c>
      <c r="AF13" s="30">
        <f t="shared" si="1"/>
        <v>2</v>
      </c>
      <c r="AG13" s="100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</row>
    <row r="14" spans="1:139" ht="24.75" customHeight="1" thickTop="1" thickBot="1">
      <c r="B14" s="30">
        <v>4</v>
      </c>
      <c r="C14" s="32" t="s">
        <v>37</v>
      </c>
      <c r="D14" s="31">
        <v>3</v>
      </c>
      <c r="E14" s="20">
        <v>6.25E-2</v>
      </c>
      <c r="F14" s="21">
        <v>2</v>
      </c>
      <c r="G14" s="22">
        <v>0</v>
      </c>
      <c r="H14" s="29">
        <v>0</v>
      </c>
      <c r="I14" s="23"/>
      <c r="J14" s="24">
        <v>2</v>
      </c>
      <c r="K14" s="24">
        <v>0</v>
      </c>
      <c r="L14" s="29">
        <v>0</v>
      </c>
      <c r="M14" s="23"/>
      <c r="N14" s="24">
        <v>3</v>
      </c>
      <c r="O14" s="24">
        <v>0</v>
      </c>
      <c r="P14" s="29">
        <v>2</v>
      </c>
      <c r="Q14" s="23"/>
      <c r="R14" s="24">
        <v>0</v>
      </c>
      <c r="S14" s="24">
        <v>0</v>
      </c>
      <c r="T14" s="29">
        <v>0</v>
      </c>
      <c r="U14" s="23"/>
      <c r="V14" s="24">
        <v>0</v>
      </c>
      <c r="W14" s="24">
        <v>0</v>
      </c>
      <c r="X14" s="29">
        <v>0</v>
      </c>
      <c r="Y14" s="23"/>
      <c r="Z14" s="24">
        <v>1</v>
      </c>
      <c r="AA14" s="24">
        <v>0</v>
      </c>
      <c r="AB14" s="29">
        <v>0</v>
      </c>
      <c r="AC14" s="23"/>
      <c r="AD14" s="74"/>
      <c r="AE14" s="21">
        <f t="shared" si="0"/>
        <v>8</v>
      </c>
      <c r="AF14" s="30">
        <f t="shared" si="1"/>
        <v>2</v>
      </c>
      <c r="AG14" s="100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</row>
    <row r="15" spans="1:139" ht="23.4" thickTop="1" thickBot="1">
      <c r="B15" s="31">
        <v>5</v>
      </c>
      <c r="C15" s="32" t="s">
        <v>38</v>
      </c>
      <c r="D15" s="31">
        <v>6</v>
      </c>
      <c r="E15" s="20">
        <v>6.25E-2</v>
      </c>
      <c r="F15" s="21">
        <v>4</v>
      </c>
      <c r="G15" s="22">
        <v>0</v>
      </c>
      <c r="H15" s="29">
        <v>1</v>
      </c>
      <c r="I15" s="23">
        <v>0</v>
      </c>
      <c r="J15" s="24">
        <v>7</v>
      </c>
      <c r="K15" s="24">
        <v>0</v>
      </c>
      <c r="L15" s="29">
        <v>2</v>
      </c>
      <c r="M15" s="23">
        <v>0</v>
      </c>
      <c r="N15" s="24">
        <v>6</v>
      </c>
      <c r="O15" s="24">
        <v>0</v>
      </c>
      <c r="P15" s="29">
        <v>2</v>
      </c>
      <c r="Q15" s="23">
        <v>0</v>
      </c>
      <c r="R15" s="24">
        <v>1</v>
      </c>
      <c r="S15" s="24">
        <v>0</v>
      </c>
      <c r="T15" s="29">
        <v>0</v>
      </c>
      <c r="U15" s="23">
        <v>0</v>
      </c>
      <c r="V15" s="24">
        <v>1</v>
      </c>
      <c r="W15" s="24">
        <v>0</v>
      </c>
      <c r="X15" s="29">
        <v>0</v>
      </c>
      <c r="Y15" s="23">
        <v>0</v>
      </c>
      <c r="Z15" s="24">
        <v>1</v>
      </c>
      <c r="AA15" s="24">
        <v>0</v>
      </c>
      <c r="AB15" s="29">
        <v>0</v>
      </c>
      <c r="AC15" s="23">
        <f>AB15</f>
        <v>0</v>
      </c>
      <c r="AD15" s="74"/>
      <c r="AE15" s="21">
        <f t="shared" si="0"/>
        <v>20</v>
      </c>
      <c r="AF15" s="30">
        <f t="shared" si="1"/>
        <v>5</v>
      </c>
      <c r="AG15" s="100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</row>
    <row r="16" spans="1:139" ht="23.4" thickTop="1" thickBot="1">
      <c r="B16" s="30">
        <v>6</v>
      </c>
      <c r="C16" s="32" t="s">
        <v>39</v>
      </c>
      <c r="D16" s="31">
        <v>4</v>
      </c>
      <c r="E16" s="20">
        <v>6.25E-2</v>
      </c>
      <c r="F16" s="21">
        <v>4</v>
      </c>
      <c r="G16" s="22">
        <v>0</v>
      </c>
      <c r="H16" s="29">
        <v>0</v>
      </c>
      <c r="I16" s="23"/>
      <c r="J16" s="24">
        <v>3</v>
      </c>
      <c r="K16" s="24">
        <v>0</v>
      </c>
      <c r="L16" s="29">
        <v>2</v>
      </c>
      <c r="M16" s="23"/>
      <c r="N16" s="24">
        <v>0</v>
      </c>
      <c r="O16" s="24">
        <v>0</v>
      </c>
      <c r="P16" s="29">
        <v>0</v>
      </c>
      <c r="Q16" s="23"/>
      <c r="R16" s="24">
        <v>0</v>
      </c>
      <c r="S16" s="24">
        <v>0</v>
      </c>
      <c r="T16" s="29">
        <v>0</v>
      </c>
      <c r="U16" s="23"/>
      <c r="V16" s="24">
        <v>0</v>
      </c>
      <c r="W16" s="24">
        <v>0</v>
      </c>
      <c r="X16" s="29">
        <v>0</v>
      </c>
      <c r="Y16" s="23"/>
      <c r="Z16" s="24">
        <v>0</v>
      </c>
      <c r="AA16" s="24">
        <v>0</v>
      </c>
      <c r="AB16" s="29">
        <v>0</v>
      </c>
      <c r="AC16" s="23">
        <f>AB16</f>
        <v>0</v>
      </c>
      <c r="AD16" s="74"/>
      <c r="AE16" s="21">
        <f t="shared" si="0"/>
        <v>7</v>
      </c>
      <c r="AF16" s="30">
        <f t="shared" si="1"/>
        <v>2</v>
      </c>
      <c r="AG16" s="100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</row>
    <row r="17" spans="2:33" s="15" customFormat="1" thickTop="1" thickBot="1">
      <c r="B17" s="91" t="s">
        <v>13</v>
      </c>
      <c r="C17" s="92"/>
      <c r="D17" s="41">
        <f>SUM(D11:D16)</f>
        <v>22</v>
      </c>
      <c r="E17" s="34">
        <f>SUM(E11:E16)</f>
        <v>0.375</v>
      </c>
      <c r="F17" s="39">
        <f>SUM(F11:F16)</f>
        <v>18</v>
      </c>
      <c r="G17" s="34"/>
      <c r="H17" s="42">
        <f>SUM(H11:H16)</f>
        <v>4</v>
      </c>
      <c r="I17" s="35">
        <f>SUM(I11:I16)</f>
        <v>0</v>
      </c>
      <c r="J17" s="40">
        <f>SUM(J11:J16)</f>
        <v>22</v>
      </c>
      <c r="K17" s="34"/>
      <c r="L17" s="42">
        <f>SUM(L11:L16)</f>
        <v>7</v>
      </c>
      <c r="M17" s="36">
        <f>SUM(M11:M16)</f>
        <v>0</v>
      </c>
      <c r="N17" s="40">
        <f>SUM(N11:N16)</f>
        <v>16</v>
      </c>
      <c r="O17" s="34"/>
      <c r="P17" s="42">
        <f>SUM(P11:P16)</f>
        <v>4</v>
      </c>
      <c r="Q17" s="36">
        <f>SUM(Q11:Q16)</f>
        <v>0</v>
      </c>
      <c r="R17" s="40">
        <f>SUM(R11:R16)</f>
        <v>3</v>
      </c>
      <c r="S17" s="34"/>
      <c r="T17" s="42">
        <f>SUM(T11:T16)</f>
        <v>0</v>
      </c>
      <c r="U17" s="37">
        <f>SUM(U11:U16)</f>
        <v>0</v>
      </c>
      <c r="V17" s="40">
        <f>SUM(V11:V16)</f>
        <v>1</v>
      </c>
      <c r="W17" s="34"/>
      <c r="X17" s="42">
        <f>SUM(X11:X16)</f>
        <v>0</v>
      </c>
      <c r="Y17" s="38">
        <f>SUM(Y11:Y16)</f>
        <v>0</v>
      </c>
      <c r="Z17" s="40">
        <f>SUM(Z11:Z16)</f>
        <v>2</v>
      </c>
      <c r="AA17" s="34"/>
      <c r="AB17" s="42">
        <f>SUM(AB11:AB16)</f>
        <v>0</v>
      </c>
      <c r="AC17" s="25">
        <f>SUM(AC11:AC16)</f>
        <v>0</v>
      </c>
      <c r="AD17" s="74"/>
      <c r="AE17" s="33">
        <f>SUM(AE11:AE16)</f>
        <v>62</v>
      </c>
      <c r="AF17" s="43">
        <f>SUM(AF11:AF16)</f>
        <v>15</v>
      </c>
      <c r="AG17" s="100"/>
    </row>
    <row r="18" spans="2:33" s="15" customFormat="1" ht="21.6" customHeight="1" thickTop="1">
      <c r="B18" s="114" t="s">
        <v>50</v>
      </c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60"/>
    </row>
    <row r="19" spans="2:33" s="15" customFormat="1" ht="21" customHeight="1">
      <c r="B19" s="116" t="s">
        <v>51</v>
      </c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60"/>
    </row>
    <row r="20" spans="2:33" s="15" customFormat="1" ht="21" customHeight="1">
      <c r="B20" s="116" t="s">
        <v>52</v>
      </c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60"/>
    </row>
    <row r="21" spans="2:33" s="6" customFormat="1" ht="69" customHeight="1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</row>
    <row r="22" spans="2:33" s="6" customFormat="1" ht="69" customHeight="1" thickBot="1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</row>
    <row r="23" spans="2:33" s="1" customFormat="1" ht="30.6" thickTop="1" thickBot="1">
      <c r="B23" s="69" t="s">
        <v>16</v>
      </c>
      <c r="C23" s="75"/>
      <c r="D23" s="70"/>
      <c r="E23" s="8"/>
      <c r="H23" s="82" t="s">
        <v>30</v>
      </c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4"/>
      <c r="W23" s="7"/>
      <c r="X23" s="7"/>
      <c r="Z23" s="9"/>
      <c r="AA23" s="9"/>
      <c r="AB23" s="9"/>
      <c r="AC23" s="9"/>
      <c r="AD23" s="9"/>
      <c r="AE23" s="9"/>
      <c r="AF23" s="9"/>
      <c r="AG23" s="18"/>
    </row>
    <row r="24" spans="2:33" s="1" customFormat="1" ht="8.25" customHeight="1" thickTop="1" thickBot="1">
      <c r="AB24" s="16"/>
      <c r="AC24" s="16"/>
      <c r="AD24" s="16"/>
      <c r="AE24" s="16"/>
      <c r="AF24" s="16"/>
      <c r="AG24" s="18"/>
    </row>
    <row r="25" spans="2:33" s="1" customFormat="1" ht="29.4" thickTop="1" thickBot="1">
      <c r="B25" s="69" t="s">
        <v>17</v>
      </c>
      <c r="C25" s="75"/>
      <c r="D25" s="70"/>
      <c r="E25" s="2"/>
      <c r="H25" s="62" t="s">
        <v>49</v>
      </c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4"/>
      <c r="W25" s="7"/>
      <c r="X25" s="7"/>
      <c r="Z25" s="71" t="s">
        <v>40</v>
      </c>
      <c r="AA25" s="72"/>
      <c r="AB25" s="72"/>
      <c r="AC25" s="72"/>
      <c r="AD25" s="72"/>
      <c r="AE25" s="72"/>
      <c r="AF25" s="73"/>
      <c r="AG25" s="18"/>
    </row>
    <row r="26" spans="2:33" s="1" customFormat="1" ht="5.4" customHeight="1" thickTop="1" thickBot="1">
      <c r="AG26" s="18"/>
    </row>
    <row r="27" spans="2:33" s="2" customFormat="1" ht="26.4" thickTop="1" thickBot="1">
      <c r="B27" s="69" t="s">
        <v>26</v>
      </c>
      <c r="C27" s="70"/>
      <c r="D27" s="26">
        <v>15</v>
      </c>
      <c r="E27" s="17"/>
      <c r="H27" s="17"/>
      <c r="I27" s="17"/>
      <c r="J27" s="17"/>
      <c r="K27" s="17"/>
      <c r="M27" s="57"/>
      <c r="N27" s="66" t="s">
        <v>28</v>
      </c>
      <c r="O27" s="67"/>
      <c r="P27" s="68"/>
      <c r="Q27" s="57"/>
      <c r="R27" s="17"/>
      <c r="S27" s="17"/>
      <c r="T27" s="17"/>
      <c r="U27" s="17"/>
      <c r="V27" s="17"/>
      <c r="W27" s="17"/>
      <c r="X27" s="17"/>
      <c r="Y27" s="17"/>
      <c r="Z27" s="71" t="s">
        <v>41</v>
      </c>
      <c r="AA27" s="72"/>
      <c r="AB27" s="72"/>
      <c r="AC27" s="72"/>
      <c r="AD27" s="72"/>
      <c r="AE27" s="72"/>
      <c r="AF27" s="73"/>
      <c r="AG27" s="18"/>
    </row>
    <row r="28" spans="2:33" s="2" customFormat="1" ht="9" customHeight="1" thickTop="1">
      <c r="AG28" s="18"/>
    </row>
    <row r="29" spans="2:33" s="6" customFormat="1" ht="9" customHeight="1" thickBot="1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</row>
    <row r="30" spans="2:33" s="6" customFormat="1" ht="24.75" customHeight="1" thickTop="1" thickBot="1">
      <c r="B30" s="76" t="s">
        <v>31</v>
      </c>
      <c r="C30" s="76"/>
      <c r="D30" s="85" t="s">
        <v>0</v>
      </c>
      <c r="E30" s="88" t="s">
        <v>1</v>
      </c>
      <c r="F30" s="96" t="s">
        <v>2</v>
      </c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8"/>
      <c r="AD30" s="45"/>
      <c r="AE30" s="78" t="s">
        <v>3</v>
      </c>
      <c r="AF30" s="78" t="s">
        <v>15</v>
      </c>
      <c r="AG30" s="5"/>
    </row>
    <row r="31" spans="2:33" s="1" customFormat="1" ht="24.75" customHeight="1" thickTop="1" thickBot="1">
      <c r="B31" s="76"/>
      <c r="C31" s="76"/>
      <c r="D31" s="86"/>
      <c r="E31" s="89"/>
      <c r="F31" s="96" t="s">
        <v>4</v>
      </c>
      <c r="G31" s="97"/>
      <c r="H31" s="97"/>
      <c r="I31" s="98"/>
      <c r="J31" s="96" t="s">
        <v>5</v>
      </c>
      <c r="K31" s="97"/>
      <c r="L31" s="97"/>
      <c r="M31" s="98"/>
      <c r="N31" s="96" t="s">
        <v>6</v>
      </c>
      <c r="O31" s="97"/>
      <c r="P31" s="97"/>
      <c r="Q31" s="98"/>
      <c r="R31" s="96" t="s">
        <v>7</v>
      </c>
      <c r="S31" s="97"/>
      <c r="T31" s="97"/>
      <c r="U31" s="98"/>
      <c r="V31" s="96" t="s">
        <v>8</v>
      </c>
      <c r="W31" s="97"/>
      <c r="X31" s="97"/>
      <c r="Y31" s="98"/>
      <c r="Z31" s="96" t="s">
        <v>9</v>
      </c>
      <c r="AA31" s="97"/>
      <c r="AB31" s="97"/>
      <c r="AC31" s="98"/>
      <c r="AD31" s="52"/>
      <c r="AE31" s="78"/>
      <c r="AF31" s="78"/>
      <c r="AG31" s="2"/>
    </row>
    <row r="32" spans="2:33" s="1" customFormat="1" ht="24.75" customHeight="1" thickTop="1" thickBot="1">
      <c r="B32" s="76"/>
      <c r="C32" s="76"/>
      <c r="D32" s="87"/>
      <c r="E32" s="90"/>
      <c r="F32" s="44" t="s">
        <v>10</v>
      </c>
      <c r="G32" s="44" t="s">
        <v>11</v>
      </c>
      <c r="H32" s="28" t="s">
        <v>12</v>
      </c>
      <c r="I32" s="44" t="s">
        <v>14</v>
      </c>
      <c r="J32" s="44" t="s">
        <v>10</v>
      </c>
      <c r="K32" s="44" t="s">
        <v>11</v>
      </c>
      <c r="L32" s="28" t="s">
        <v>12</v>
      </c>
      <c r="M32" s="44" t="s">
        <v>14</v>
      </c>
      <c r="N32" s="44" t="s">
        <v>10</v>
      </c>
      <c r="O32" s="44" t="s">
        <v>11</v>
      </c>
      <c r="P32" s="28" t="s">
        <v>12</v>
      </c>
      <c r="Q32" s="44" t="s">
        <v>14</v>
      </c>
      <c r="R32" s="44" t="s">
        <v>10</v>
      </c>
      <c r="S32" s="44" t="s">
        <v>11</v>
      </c>
      <c r="T32" s="28" t="s">
        <v>12</v>
      </c>
      <c r="U32" s="44" t="s">
        <v>14</v>
      </c>
      <c r="V32" s="44" t="s">
        <v>10</v>
      </c>
      <c r="W32" s="44" t="s">
        <v>11</v>
      </c>
      <c r="X32" s="28" t="s">
        <v>12</v>
      </c>
      <c r="Y32" s="44" t="s">
        <v>14</v>
      </c>
      <c r="Z32" s="44" t="s">
        <v>10</v>
      </c>
      <c r="AA32" s="44" t="s">
        <v>11</v>
      </c>
      <c r="AB32" s="28" t="s">
        <v>12</v>
      </c>
      <c r="AC32" s="44" t="s">
        <v>14</v>
      </c>
      <c r="AD32" s="52"/>
      <c r="AE32" s="78"/>
      <c r="AF32" s="78"/>
      <c r="AG32" s="2"/>
    </row>
    <row r="33" spans="2:33" s="1" customFormat="1" ht="24.75" customHeight="1" thickTop="1" thickBot="1">
      <c r="B33" s="76"/>
      <c r="C33" s="76"/>
      <c r="D33" s="53">
        <v>22</v>
      </c>
      <c r="E33" s="54" t="e">
        <f>E17+#REF!+#REF!</f>
        <v>#REF!</v>
      </c>
      <c r="F33" s="55">
        <v>18</v>
      </c>
      <c r="G33" s="55" t="e">
        <f>G$17+#REF!+#REF!+#REF!</f>
        <v>#REF!</v>
      </c>
      <c r="H33" s="58">
        <v>4</v>
      </c>
      <c r="I33" s="55" t="e">
        <f>I$17+#REF!+#REF!+#REF!</f>
        <v>#REF!</v>
      </c>
      <c r="J33" s="55">
        <v>22</v>
      </c>
      <c r="K33" s="55" t="e">
        <f>K$17+#REF!+#REF!+#REF!</f>
        <v>#REF!</v>
      </c>
      <c r="L33" s="58">
        <v>7</v>
      </c>
      <c r="M33" s="55" t="e">
        <f>M$17+#REF!+#REF!+#REF!</f>
        <v>#REF!</v>
      </c>
      <c r="N33" s="55">
        <v>16</v>
      </c>
      <c r="O33" s="55" t="e">
        <f>O$17+#REF!+#REF!+#REF!</f>
        <v>#REF!</v>
      </c>
      <c r="P33" s="58">
        <v>4</v>
      </c>
      <c r="Q33" s="55" t="e">
        <f>Q$17+#REF!+#REF!+#REF!</f>
        <v>#REF!</v>
      </c>
      <c r="R33" s="55">
        <v>3</v>
      </c>
      <c r="S33" s="55" t="e">
        <f>S$17+#REF!+#REF!+#REF!</f>
        <v>#REF!</v>
      </c>
      <c r="T33" s="58">
        <v>0</v>
      </c>
      <c r="U33" s="55" t="e">
        <f>U$17+#REF!+#REF!+#REF!</f>
        <v>#REF!</v>
      </c>
      <c r="V33" s="55">
        <v>1</v>
      </c>
      <c r="W33" s="55" t="e">
        <f>W$17+#REF!+#REF!+#REF!</f>
        <v>#REF!</v>
      </c>
      <c r="X33" s="58">
        <v>0</v>
      </c>
      <c r="Y33" s="55" t="e">
        <f>Y$17+#REF!+#REF!+#REF!</f>
        <v>#REF!</v>
      </c>
      <c r="Z33" s="55">
        <v>2</v>
      </c>
      <c r="AA33" s="55" t="e">
        <f>AA$17+#REF!+#REF!+#REF!</f>
        <v>#REF!</v>
      </c>
      <c r="AB33" s="58">
        <v>0</v>
      </c>
      <c r="AC33" s="56" t="e">
        <f>AC$17+#REF!</f>
        <v>#REF!</v>
      </c>
      <c r="AD33" s="56" t="e">
        <f>AD$17+#REF!</f>
        <v>#REF!</v>
      </c>
      <c r="AE33" s="55">
        <v>62</v>
      </c>
      <c r="AF33" s="43">
        <v>15</v>
      </c>
      <c r="AG33" s="2"/>
    </row>
    <row r="34" spans="2:33" s="1" customFormat="1" ht="23.4" thickTop="1" thickBot="1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2:33" s="1" customFormat="1" ht="22.5" customHeight="1" thickTop="1" thickBot="1">
      <c r="B35" s="76" t="s">
        <v>32</v>
      </c>
      <c r="C35" s="76"/>
      <c r="D35" s="104" t="s">
        <v>0</v>
      </c>
      <c r="E35" s="107" t="s">
        <v>1</v>
      </c>
      <c r="F35" s="110" t="s">
        <v>19</v>
      </c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2"/>
      <c r="AD35" s="45"/>
      <c r="AE35" s="77" t="s">
        <v>22</v>
      </c>
      <c r="AF35" s="77"/>
      <c r="AG35" s="2"/>
    </row>
    <row r="36" spans="2:33" s="1" customFormat="1" ht="26.4" thickTop="1" thickBot="1">
      <c r="B36" s="76"/>
      <c r="C36" s="76"/>
      <c r="D36" s="105"/>
      <c r="E36" s="108"/>
      <c r="F36" s="79" t="s">
        <v>20</v>
      </c>
      <c r="G36" s="79"/>
      <c r="H36" s="79"/>
      <c r="I36" s="79"/>
      <c r="J36" s="79"/>
      <c r="K36" s="79"/>
      <c r="L36" s="79"/>
      <c r="M36" s="61"/>
      <c r="N36" s="79" t="s">
        <v>21</v>
      </c>
      <c r="O36" s="79"/>
      <c r="P36" s="79"/>
      <c r="Q36" s="79"/>
      <c r="R36" s="79"/>
      <c r="S36" s="79"/>
      <c r="T36" s="79"/>
      <c r="U36" s="61"/>
      <c r="V36" s="81" t="s">
        <v>45</v>
      </c>
      <c r="W36" s="81"/>
      <c r="X36" s="81"/>
      <c r="Y36" s="81"/>
      <c r="Z36" s="81"/>
      <c r="AA36" s="81"/>
      <c r="AB36" s="113"/>
      <c r="AC36" s="46"/>
      <c r="AD36" s="47"/>
      <c r="AE36" s="48" t="s">
        <v>23</v>
      </c>
      <c r="AF36" s="49" t="s">
        <v>24</v>
      </c>
      <c r="AG36" s="2"/>
    </row>
    <row r="37" spans="2:33" s="1" customFormat="1" ht="26.4" thickTop="1" thickBot="1">
      <c r="B37" s="76"/>
      <c r="C37" s="76"/>
      <c r="D37" s="105"/>
      <c r="E37" s="108"/>
      <c r="F37" s="79" t="s">
        <v>29</v>
      </c>
      <c r="G37" s="79"/>
      <c r="H37" s="79"/>
      <c r="I37" s="79"/>
      <c r="J37" s="79"/>
      <c r="K37" s="79"/>
      <c r="L37" s="79"/>
      <c r="M37" s="61"/>
      <c r="N37" s="79" t="s">
        <v>43</v>
      </c>
      <c r="O37" s="79"/>
      <c r="P37" s="79"/>
      <c r="Q37" s="79"/>
      <c r="R37" s="79"/>
      <c r="S37" s="79"/>
      <c r="T37" s="79"/>
      <c r="U37" s="61"/>
      <c r="V37" s="81" t="s">
        <v>46</v>
      </c>
      <c r="W37" s="81"/>
      <c r="X37" s="81"/>
      <c r="Y37" s="81"/>
      <c r="Z37" s="81"/>
      <c r="AA37" s="81"/>
      <c r="AB37" s="113"/>
      <c r="AC37" s="46"/>
      <c r="AD37" s="47"/>
      <c r="AE37" s="50">
        <f>AE33</f>
        <v>62</v>
      </c>
      <c r="AF37" s="51">
        <f>AF33</f>
        <v>15</v>
      </c>
      <c r="AG37" s="2"/>
    </row>
    <row r="38" spans="2:33" s="1" customFormat="1" ht="26.4" thickTop="1" thickBot="1">
      <c r="B38" s="76"/>
      <c r="C38" s="76"/>
      <c r="D38" s="106"/>
      <c r="E38" s="109"/>
      <c r="F38" s="80" t="s">
        <v>42</v>
      </c>
      <c r="G38" s="81"/>
      <c r="H38" s="81"/>
      <c r="I38" s="81"/>
      <c r="J38" s="81"/>
      <c r="K38" s="81"/>
      <c r="L38" s="81"/>
      <c r="M38" s="61"/>
      <c r="N38" s="79" t="s">
        <v>44</v>
      </c>
      <c r="O38" s="79"/>
      <c r="P38" s="79"/>
      <c r="Q38" s="79"/>
      <c r="R38" s="79"/>
      <c r="S38" s="79"/>
      <c r="T38" s="79"/>
      <c r="U38" s="61"/>
      <c r="V38" s="81" t="s">
        <v>47</v>
      </c>
      <c r="W38" s="81"/>
      <c r="X38" s="81"/>
      <c r="Y38" s="81"/>
      <c r="Z38" s="81"/>
      <c r="AA38" s="81"/>
      <c r="AB38" s="113"/>
      <c r="AC38" s="46"/>
      <c r="AD38" s="47"/>
      <c r="AE38" s="65" t="s">
        <v>48</v>
      </c>
      <c r="AF38" s="65"/>
      <c r="AG38" s="2"/>
    </row>
    <row r="39" spans="2:33" s="1" customFormat="1" ht="22.8" thickTop="1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2:33" s="1" customFormat="1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2:33" s="1" customFormat="1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2:33" s="1" customFormat="1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2:33" s="1" customFormat="1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2:33" s="1" customFormat="1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2:33" s="1" customFormat="1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2:33" s="1" customFormat="1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2:33" s="1" customFormat="1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2:33" s="1" customFormat="1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3:33" s="1" customFormat="1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3:33" s="1" customFormat="1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3:33" s="1" customFormat="1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3:33" s="1" customFormat="1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3:33" s="1" customFormat="1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3:33" s="1" customFormat="1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3:33" s="1" customForma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3:33" s="1" customForma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3:33" s="1" customForma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3:33" s="1" customForma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3:33" s="1" customForma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3:33" s="1" customForma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3:33" s="1" customForma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3:33" s="1" customForma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3:33" s="1" customForma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3:33" s="1" customForma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3:33" s="1" customForma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3:33" s="1" customForma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3:33" s="1" customForma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3:33" s="1" customForma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3:33" s="1" customForma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3:33" s="1" customForma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3:33" s="1" customForma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3:33" s="1" customForma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3:33" s="1" customForma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3:33" s="1" customForma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3:33" s="1" customForma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3:33" s="1" customForma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3:33" s="1" customForma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3:33" s="1" customForma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3:33" s="1" customForma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3:33" s="1" customForma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3:33" s="1" customForma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3:33" s="1" customForma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3:33" s="1" customForma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3:33" s="1" customForma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3:33" s="1" customForma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3:33" s="1" customForma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3:33" s="1" customForma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3:33" s="1" customForma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3:33" s="1" customForma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3:33" s="1" customFormat="1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3:33" s="1" customFormat="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3:33" s="1" customFormat="1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3:33" s="1" customFormat="1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3:33" s="1" customForma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3:33" s="1" customForma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3:33" s="1" customForma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3:33" s="1" customForma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3:33" s="1" customForma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3:33" s="1" customForma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3:33" s="1" customForma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3:33" s="1" customForma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3:33" s="1" customFormat="1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3:33" s="1" customFormat="1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3:33" s="1" customFormat="1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3:33" s="1" customFormat="1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3:33" s="1" customFormat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3:33" s="1" customForma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3:33" s="1" customForma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3:33" s="1" customForma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3:33" s="1" customForma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3:33" s="1" customForma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3:33" s="1" customForma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s="1" customFormat="1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</sheetData>
  <mergeCells count="61">
    <mergeCell ref="B23:D23"/>
    <mergeCell ref="B18:AF18"/>
    <mergeCell ref="B19:AF19"/>
    <mergeCell ref="B20:AF20"/>
    <mergeCell ref="C8:C10"/>
    <mergeCell ref="B6:C6"/>
    <mergeCell ref="H23:V23"/>
    <mergeCell ref="N27:P27"/>
    <mergeCell ref="N38:T38"/>
    <mergeCell ref="V36:AB36"/>
    <mergeCell ref="V37:AB37"/>
    <mergeCell ref="V38:AB38"/>
    <mergeCell ref="B35:C38"/>
    <mergeCell ref="D30:D32"/>
    <mergeCell ref="E30:E32"/>
    <mergeCell ref="F30:AC30"/>
    <mergeCell ref="F31:I31"/>
    <mergeCell ref="D35:D38"/>
    <mergeCell ref="E35:E38"/>
    <mergeCell ref="F35:AC35"/>
    <mergeCell ref="J31:M31"/>
    <mergeCell ref="R31:U31"/>
    <mergeCell ref="V31:Y31"/>
    <mergeCell ref="Z31:AC31"/>
    <mergeCell ref="N31:Q31"/>
    <mergeCell ref="AG2:AG17"/>
    <mergeCell ref="Z4:AF4"/>
    <mergeCell ref="Z6:AF6"/>
    <mergeCell ref="AE8:AE10"/>
    <mergeCell ref="AF8:AF10"/>
    <mergeCell ref="Z9:AC9"/>
    <mergeCell ref="B2:D2"/>
    <mergeCell ref="H2:V2"/>
    <mergeCell ref="D8:D10"/>
    <mergeCell ref="E8:E10"/>
    <mergeCell ref="B17:C17"/>
    <mergeCell ref="B8:B10"/>
    <mergeCell ref="V9:Y9"/>
    <mergeCell ref="F8:AC8"/>
    <mergeCell ref="F9:I9"/>
    <mergeCell ref="R9:U9"/>
    <mergeCell ref="N9:Q9"/>
    <mergeCell ref="J9:M9"/>
    <mergeCell ref="H4:V4"/>
    <mergeCell ref="B4:D4"/>
    <mergeCell ref="AE38:AF38"/>
    <mergeCell ref="N6:P6"/>
    <mergeCell ref="B27:C27"/>
    <mergeCell ref="Z27:AF27"/>
    <mergeCell ref="AD10:AD17"/>
    <mergeCell ref="B25:D25"/>
    <mergeCell ref="Z25:AF25"/>
    <mergeCell ref="B30:C33"/>
    <mergeCell ref="AE35:AF35"/>
    <mergeCell ref="AF30:AF32"/>
    <mergeCell ref="F36:L36"/>
    <mergeCell ref="F37:L37"/>
    <mergeCell ref="F38:L38"/>
    <mergeCell ref="N36:T36"/>
    <mergeCell ref="N37:T37"/>
    <mergeCell ref="AE30:AE3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رياضيات - 4ب - ف1 - للنشر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iinaw</cp:lastModifiedBy>
  <cp:lastPrinted>2021-11-15T09:49:26Z</cp:lastPrinted>
  <dcterms:created xsi:type="dcterms:W3CDTF">1996-10-14T23:33:28Z</dcterms:created>
  <dcterms:modified xsi:type="dcterms:W3CDTF">2021-11-15T09:49:31Z</dcterms:modified>
</cp:coreProperties>
</file>