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_fo_000\Desktop\"/>
    </mc:Choice>
  </mc:AlternateContent>
  <xr:revisionPtr revIDLastSave="0" documentId="8_{9AE4ECC1-7891-44F0-B9AC-D6D9A0B55D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رياضيات الثالث متوسط ف 1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0" i="25" l="1"/>
  <c r="Z50" i="25"/>
  <c r="V50" i="25"/>
  <c r="T50" i="25"/>
  <c r="R50" i="25"/>
  <c r="P50" i="25"/>
  <c r="N50" i="25"/>
  <c r="L50" i="25"/>
  <c r="J50" i="25"/>
  <c r="H50" i="25"/>
  <c r="F50" i="25"/>
  <c r="AF44" i="25"/>
  <c r="AE44" i="25"/>
  <c r="D50" i="25"/>
  <c r="AD65" i="25"/>
  <c r="G65" i="25"/>
  <c r="K65" i="25"/>
  <c r="O65" i="25"/>
  <c r="S65" i="25"/>
  <c r="W65" i="25"/>
  <c r="AA65" i="25"/>
  <c r="AF34" i="25"/>
  <c r="AF35" i="25"/>
  <c r="AF36" i="25"/>
  <c r="AF39" i="25"/>
  <c r="AF40" i="25"/>
  <c r="AF41" i="25"/>
  <c r="AF43" i="25"/>
  <c r="AF45" i="25"/>
  <c r="AF46" i="25"/>
  <c r="AF33" i="25"/>
  <c r="AE34" i="25"/>
  <c r="AE35" i="25"/>
  <c r="AE36" i="25"/>
  <c r="AE39" i="25"/>
  <c r="AE40" i="25"/>
  <c r="AE41" i="25"/>
  <c r="AE43" i="25"/>
  <c r="AE45" i="25"/>
  <c r="AE46" i="25"/>
  <c r="AE33" i="25"/>
  <c r="AE11" i="25"/>
  <c r="AE12" i="25"/>
  <c r="AE13" i="25"/>
  <c r="AE14" i="25"/>
  <c r="AE15" i="25"/>
  <c r="AE16" i="25"/>
  <c r="AE17" i="25"/>
  <c r="AE18" i="25"/>
  <c r="AE10" i="25"/>
  <c r="AD70" i="25"/>
  <c r="E70" i="25"/>
  <c r="AC50" i="25"/>
  <c r="Y50" i="25"/>
  <c r="X50" i="25"/>
  <c r="U50" i="25"/>
  <c r="Q50" i="25"/>
  <c r="M50" i="25"/>
  <c r="I50" i="25"/>
  <c r="E50" i="25"/>
  <c r="AC46" i="25"/>
  <c r="AC45" i="25"/>
  <c r="AB19" i="25"/>
  <c r="Z19" i="25"/>
  <c r="Y19" i="25"/>
  <c r="X19" i="25"/>
  <c r="V19" i="25"/>
  <c r="U19" i="25"/>
  <c r="T19" i="25"/>
  <c r="R19" i="25"/>
  <c r="Q19" i="25"/>
  <c r="P19" i="25"/>
  <c r="N19" i="25"/>
  <c r="M19" i="25"/>
  <c r="L19" i="25"/>
  <c r="J19" i="25"/>
  <c r="I19" i="25"/>
  <c r="H19" i="25"/>
  <c r="F19" i="25"/>
  <c r="E19" i="25"/>
  <c r="E65" i="25" s="1"/>
  <c r="D19" i="25"/>
  <c r="AF18" i="25"/>
  <c r="AF17" i="25"/>
  <c r="AC17" i="25"/>
  <c r="AF16" i="25"/>
  <c r="AC16" i="25"/>
  <c r="AF15" i="25"/>
  <c r="AC15" i="25"/>
  <c r="AF14" i="25"/>
  <c r="AC14" i="25"/>
  <c r="AF13" i="25"/>
  <c r="AF12" i="25"/>
  <c r="AF11" i="25"/>
  <c r="AF10" i="25"/>
  <c r="AC10" i="25"/>
  <c r="Q65" i="25" l="1"/>
  <c r="AB65" i="25"/>
  <c r="M65" i="25"/>
  <c r="X65" i="25"/>
  <c r="I65" i="25"/>
  <c r="T65" i="25"/>
  <c r="Y65" i="25"/>
  <c r="U65" i="25"/>
  <c r="Z65" i="25"/>
  <c r="R65" i="25"/>
  <c r="L65" i="25"/>
  <c r="P65" i="25"/>
  <c r="D65" i="25"/>
  <c r="H65" i="25"/>
  <c r="F65" i="25"/>
  <c r="N65" i="25"/>
  <c r="V65" i="25"/>
  <c r="J65" i="25"/>
  <c r="AC19" i="25"/>
  <c r="AC65" i="25" s="1"/>
  <c r="AF50" i="25"/>
  <c r="AE50" i="25"/>
  <c r="AF19" i="25"/>
  <c r="AE19" i="25"/>
  <c r="AF65" i="25" l="1"/>
  <c r="AF69" i="25" s="1"/>
  <c r="D28" i="25"/>
  <c r="D59" i="25" s="1"/>
  <c r="AE65" i="25"/>
  <c r="AE69" i="25" s="1"/>
</calcChain>
</file>

<file path=xl/sharedStrings.xml><?xml version="1.0" encoding="utf-8"?>
<sst xmlns="http://schemas.openxmlformats.org/spreadsheetml/2006/main" count="185" uniqueCount="75">
  <si>
    <t>تركيز الموضوع</t>
  </si>
  <si>
    <t>مجموع الأهداف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</si>
  <si>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</si>
  <si>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</si>
  <si>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</si>
  <si>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</si>
  <si>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</si>
  <si>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</si>
  <si>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</si>
  <si>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</si>
  <si>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</si>
  <si>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</si>
  <si>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</si>
  <si>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</si>
  <si>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</si>
  <si>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</si>
  <si>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</si>
  <si>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</si>
  <si>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</si>
  <si>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الــمــوضــــوعـات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</si>
  <si>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</si>
  <si>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عدد الحصص</t>
  </si>
  <si>
    <t>مجموع</t>
  </si>
  <si>
    <t>اختيار من متعدد</t>
  </si>
  <si>
    <t>صح وخطأ</t>
  </si>
  <si>
    <t>مقالي</t>
  </si>
  <si>
    <t>الأهداف</t>
  </si>
  <si>
    <t>6 فقرات</t>
  </si>
  <si>
    <t>عــدد الأســـــئــلــة</t>
  </si>
  <si>
    <t>مستويـــــــــــــــــــــــــــــات الأهـــــــــــــــــــــــداف</t>
  </si>
  <si>
    <t>تذكـــر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</si>
  <si>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</si>
  <si>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</si>
  <si>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</si>
  <si>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</si>
  <si>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نـــوعـــيـــة الــــفــــقــــرات الاخـــتـــبـــاريــة</t>
  </si>
  <si>
    <t>الأسئلة</t>
  </si>
  <si>
    <t xml:space="preserve"> 24 فقرة</t>
  </si>
  <si>
    <t>10  فقرات</t>
  </si>
  <si>
    <t>الدرجة</t>
  </si>
  <si>
    <t>24 درجة كل فقرة بدرجة</t>
  </si>
  <si>
    <t>10دجات كل فقرة بدرجة</t>
  </si>
  <si>
    <t>6 فقرات أو مضاعفاتها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</si>
  <si>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  <scheme val="minor"/>
      </rPr>
      <t xml:space="preserve">الرياضيات </t>
    </r>
    <r>
      <rPr>
        <b/>
        <sz val="16"/>
        <rFont val="Arial"/>
        <family val="2"/>
        <scheme val="minor"/>
      </rPr>
      <t>للصف</t>
    </r>
    <r>
      <rPr>
        <b/>
        <sz val="16"/>
        <color indexed="10"/>
        <rFont val="Arial"/>
        <family val="2"/>
        <scheme val="minor"/>
      </rPr>
      <t xml:space="preserve"> </t>
    </r>
    <r>
      <rPr>
        <b/>
        <sz val="16"/>
        <rFont val="Arial"/>
        <family val="2"/>
        <scheme val="minor"/>
      </rPr>
      <t xml:space="preserve"> </t>
    </r>
    <r>
      <rPr>
        <b/>
        <sz val="16"/>
        <color indexed="17"/>
        <rFont val="Arial"/>
        <family val="2"/>
        <scheme val="minor"/>
      </rPr>
      <t xml:space="preserve">الثالث المتوسط  </t>
    </r>
    <r>
      <rPr>
        <b/>
        <sz val="16"/>
        <color indexed="62"/>
        <rFont val="Arial"/>
        <family val="2"/>
        <scheme val="minor"/>
      </rPr>
      <t>الفصل الأول</t>
    </r>
  </si>
  <si>
    <r>
      <t>ملخص بحسب الأهداف لجدول مواصفات مادة</t>
    </r>
    <r>
      <rPr>
        <b/>
        <sz val="14"/>
        <color rgb="FFFF0000"/>
        <rFont val="Arial"/>
        <family val="2"/>
        <scheme val="minor"/>
      </rPr>
      <t xml:space="preserve">  الرياضيات</t>
    </r>
    <r>
      <rPr>
        <b/>
        <sz val="14"/>
        <rFont val="Arial"/>
        <family val="2"/>
        <scheme val="minor"/>
      </rPr>
      <t xml:space="preserve">  </t>
    </r>
    <r>
      <rPr>
        <b/>
        <sz val="14"/>
        <color rgb="FF00B050"/>
        <rFont val="Arial"/>
        <family val="2"/>
        <scheme val="minor"/>
      </rPr>
      <t>الصف الثالث المتوسط</t>
    </r>
    <r>
      <rPr>
        <b/>
        <sz val="14"/>
        <color rgb="FF002060"/>
        <rFont val="Arial"/>
        <family val="2"/>
        <scheme val="minor"/>
      </rPr>
      <t xml:space="preserve"> الفصل الأول</t>
    </r>
  </si>
  <si>
    <t>إعداد أ/ وفاء جـــــان</t>
  </si>
  <si>
    <t>إعداد أ. وفاء جــــان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</si>
  <si>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الثاني</t>
    </r>
    <r>
      <rPr>
        <b/>
        <sz val="13"/>
        <color indexed="56"/>
        <rFont val="Arial"/>
        <family val="2"/>
      </rPr>
      <t xml:space="preserve"> </t>
    </r>
    <r>
      <rPr>
        <b/>
        <sz val="13"/>
        <color indexed="17"/>
        <rFont val="Arial"/>
        <family val="2"/>
      </rPr>
      <t>الثانوي</t>
    </r>
  </si>
  <si>
    <t>2.العلاقات والدوال</t>
  </si>
  <si>
    <t>دوال خاصة</t>
  </si>
  <si>
    <t>تمثيل المتباينات الخطية ومتباينات القيمة المطلقة بيانيا</t>
  </si>
  <si>
    <t>حل أنظمة المتباينات الخطية بيانيا</t>
  </si>
  <si>
    <t>البرمجة الخطية و الحل الأمثل</t>
  </si>
  <si>
    <t>مقدمة في المصفوفات</t>
  </si>
  <si>
    <t>العمليات على المصفوفات</t>
  </si>
  <si>
    <t>ضرب المصفوفات</t>
  </si>
  <si>
    <t>المحددات وقاعدة كرامر</t>
  </si>
  <si>
    <t>النظير الضربى للمصفوفات وأنظمة المعادلات الخطية</t>
  </si>
  <si>
    <t>الأعداد المركبة</t>
  </si>
  <si>
    <t>القانون العام والمميز</t>
  </si>
  <si>
    <t>دوال كثيرات الحدود</t>
  </si>
  <si>
    <t>حل معادلات كثيرات الحدود</t>
  </si>
  <si>
    <t>نظريتا الباقى والعوامل</t>
  </si>
  <si>
    <t>العمليات على الدوال</t>
  </si>
  <si>
    <t>دواال ومتباينات الجذر التربيعى</t>
  </si>
  <si>
    <t>الجذر النونى</t>
  </si>
  <si>
    <t>العمليات على العبارات الجذرية</t>
  </si>
  <si>
    <t>الأسس النسبية</t>
  </si>
  <si>
    <t>حل المعادلات والمتباينات الجذرية</t>
  </si>
  <si>
    <t>خصائص الأعداد الحقيقية</t>
  </si>
  <si>
    <t>العمليات على كثيرات الحدود</t>
  </si>
  <si>
    <t>قسمة كثيرة الحدود</t>
  </si>
  <si>
    <t>الجذور والباقي</t>
  </si>
  <si>
    <t>العلاقات والدوال العكسية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</si>
  <si>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الثانوي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</si>
</sst>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ر.س.‏&quot;\ * #,##0.00_-;_-&quot;ر.س.‏&quot;\ * #,##0.00\-;_-&quot;ر.س.‏&quot;\ * &quot;-&quot;??_-;_-@_-"/>
    <numFmt numFmtId="164" formatCode="0.0"/>
  </numFmts>
  <fonts count="77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3"/>
      <color indexed="17"/>
      <name val="Arial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2"/>
      <color theme="3"/>
      <name val="Times New Roman"/>
      <family val="1"/>
      <scheme val="major"/>
    </font>
    <font>
      <sz val="16"/>
      <color rgb="FFFF0000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2"/>
      <color rgb="FF0070C0"/>
      <name val="Times New Roman"/>
      <family val="1"/>
      <scheme val="major"/>
    </font>
    <font>
      <b/>
      <sz val="16"/>
      <color rgb="FF0070C0"/>
      <name val="Times New Roman"/>
      <family val="1"/>
      <scheme val="major"/>
    </font>
    <font>
      <b/>
      <sz val="14"/>
      <color rgb="FFFF0000"/>
      <name val="Times New Roman"/>
      <family val="1"/>
      <scheme val="major"/>
    </font>
    <font>
      <b/>
      <sz val="16"/>
      <name val="Arial"/>
      <family val="2"/>
      <scheme val="minor"/>
    </font>
    <font>
      <b/>
      <sz val="16"/>
      <color indexed="10"/>
      <name val="Arial"/>
      <family val="2"/>
      <scheme val="minor"/>
    </font>
    <font>
      <b/>
      <sz val="16"/>
      <color indexed="17"/>
      <name val="Arial"/>
      <family val="2"/>
      <scheme val="minor"/>
    </font>
    <font>
      <b/>
      <sz val="16"/>
      <color indexed="62"/>
      <name val="Arial"/>
      <family val="2"/>
      <scheme val="minor"/>
    </font>
    <font>
      <sz val="16"/>
      <color rgb="FF333399"/>
      <name val="Times New Roman"/>
      <family val="1"/>
      <scheme val="major"/>
    </font>
    <font>
      <b/>
      <sz val="14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rgb="FF00B050"/>
      <name val="Arial"/>
      <family val="2"/>
      <scheme val="minor"/>
    </font>
    <font>
      <b/>
      <sz val="14"/>
      <color rgb="FF002060"/>
      <name val="Arial"/>
      <family val="2"/>
      <scheme val="minor"/>
    </font>
    <font>
      <b/>
      <sz val="14"/>
      <name val="AL-Mateen"/>
      <charset val="178"/>
    </font>
    <font>
      <b/>
      <sz val="16"/>
      <name val="Arial"/>
      <family val="2"/>
    </font>
    <font>
      <b/>
      <sz val="14"/>
      <color indexed="48"/>
      <name val="Times New Roman"/>
      <family val="1"/>
    </font>
    <font>
      <b/>
      <sz val="14"/>
      <color rgb="FFFF0000"/>
      <name val="Times New Roman"/>
      <family val="1"/>
    </font>
    <font>
      <b/>
      <sz val="16"/>
      <name val="Times New Roman"/>
      <family val="1"/>
      <scheme val="major"/>
    </font>
    <font>
      <sz val="11"/>
      <color theme="1"/>
      <name val="Tahoma"/>
      <family val="2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67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40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1" borderId="15" applyNumberFormat="0" applyAlignment="0" applyProtection="0"/>
    <xf numFmtId="0" fontId="43" fillId="12" borderId="16" applyNumberFormat="0" applyAlignment="0" applyProtection="0"/>
    <xf numFmtId="0" fontId="44" fillId="12" borderId="15" applyNumberFormat="0" applyAlignment="0" applyProtection="0"/>
    <xf numFmtId="0" fontId="45" fillId="0" borderId="17" applyNumberFormat="0" applyFill="0" applyAlignment="0" applyProtection="0"/>
    <xf numFmtId="0" fontId="46" fillId="13" borderId="18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50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0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4" borderId="19" applyNumberFormat="0" applyFont="0" applyAlignment="0" applyProtection="0"/>
    <xf numFmtId="0" fontId="2" fillId="0" borderId="0"/>
    <xf numFmtId="0" fontId="1" fillId="0" borderId="0"/>
    <xf numFmtId="0" fontId="1" fillId="14" borderId="19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34">
    <xf numFmtId="0" fontId="0" fillId="0" borderId="0" xfId="0"/>
    <xf numFmtId="1" fontId="30" fillId="7" borderId="8" xfId="0" applyNumberFormat="1" applyFont="1" applyFill="1" applyBorder="1" applyAlignment="1" applyProtection="1">
      <alignment horizontal="center" vertical="center" readingOrder="2"/>
    </xf>
    <xf numFmtId="1" fontId="30" fillId="5" borderId="8" xfId="0" applyNumberFormat="1" applyFont="1" applyFill="1" applyBorder="1" applyAlignment="1" applyProtection="1">
      <alignment horizontal="center" vertical="center" readingOrder="2"/>
    </xf>
    <xf numFmtId="0" fontId="5" fillId="0" borderId="0" xfId="0" applyFont="1" applyAlignment="1" applyProtection="1">
      <alignment horizontal="center" vertical="center" readingOrder="2"/>
      <protection locked="0"/>
    </xf>
    <xf numFmtId="0" fontId="4" fillId="0" borderId="1" xfId="0" applyFont="1" applyBorder="1" applyAlignment="1">
      <alignment horizontal="center" vertical="center" readingOrder="2"/>
    </xf>
    <xf numFmtId="0" fontId="0" fillId="0" borderId="0" xfId="0" applyAlignment="1">
      <alignment vertical="center" readingOrder="2"/>
    </xf>
    <xf numFmtId="0" fontId="4" fillId="0" borderId="0" xfId="0" applyFont="1" applyAlignment="1" applyProtection="1">
      <alignment vertical="center" readingOrder="2"/>
      <protection locked="0"/>
    </xf>
    <xf numFmtId="1" fontId="52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10" fillId="0" borderId="0" xfId="0" applyFont="1" applyAlignment="1">
      <alignment vertical="center" readingOrder="2"/>
    </xf>
    <xf numFmtId="0" fontId="0" fillId="0" borderId="0" xfId="0" applyAlignment="1">
      <alignment horizontal="center" vertical="center" readingOrder="2"/>
    </xf>
    <xf numFmtId="0" fontId="29" fillId="3" borderId="8" xfId="0" applyFont="1" applyFill="1" applyBorder="1" applyAlignment="1">
      <alignment horizontal="center" vertical="center" readingOrder="2"/>
    </xf>
    <xf numFmtId="0" fontId="5" fillId="2" borderId="0" xfId="0" applyFont="1" applyFill="1" applyAlignment="1" applyProtection="1">
      <alignment horizontal="center" vertical="center" readingOrder="2"/>
      <protection locked="0"/>
    </xf>
    <xf numFmtId="0" fontId="33" fillId="7" borderId="8" xfId="0" applyFont="1" applyFill="1" applyBorder="1" applyAlignment="1">
      <alignment horizontal="center" vertical="center" readingOrder="2"/>
    </xf>
    <xf numFmtId="0" fontId="53" fillId="40" borderId="8" xfId="0" applyFont="1" applyFill="1" applyBorder="1" applyAlignment="1">
      <alignment horizontal="center" vertical="center" wrapText="1" readingOrder="2"/>
    </xf>
    <xf numFmtId="1" fontId="30" fillId="5" borderId="8" xfId="0" applyNumberFormat="1" applyFont="1" applyFill="1" applyBorder="1" applyAlignment="1">
      <alignment horizontal="center" vertical="center" readingOrder="2"/>
    </xf>
    <xf numFmtId="0" fontId="26" fillId="3" borderId="8" xfId="0" applyFont="1" applyFill="1" applyBorder="1" applyAlignment="1">
      <alignment horizontal="center" vertical="center" readingOrder="2"/>
    </xf>
    <xf numFmtId="0" fontId="53" fillId="0" borderId="8" xfId="0" applyFont="1" applyBorder="1" applyAlignment="1">
      <alignment horizontal="center" vertical="center" wrapText="1" readingOrder="2"/>
    </xf>
    <xf numFmtId="1" fontId="31" fillId="3" borderId="8" xfId="0" applyNumberFormat="1" applyFont="1" applyFill="1" applyBorder="1" applyAlignment="1">
      <alignment horizontal="center" vertical="center" readingOrder="2"/>
    </xf>
    <xf numFmtId="1" fontId="54" fillId="0" borderId="8" xfId="0" applyNumberFormat="1" applyFont="1" applyBorder="1" applyAlignment="1">
      <alignment horizontal="center" vertical="center" wrapText="1" readingOrder="2"/>
    </xf>
    <xf numFmtId="1" fontId="30" fillId="7" borderId="8" xfId="0" applyNumberFormat="1" applyFont="1" applyFill="1" applyBorder="1" applyAlignment="1">
      <alignment horizontal="center" vertical="center" readingOrder="2"/>
    </xf>
    <xf numFmtId="0" fontId="26" fillId="0" borderId="0" xfId="0" applyFont="1" applyAlignment="1" applyProtection="1">
      <alignment horizontal="center" vertical="center" readingOrder="2"/>
      <protection locked="0"/>
    </xf>
    <xf numFmtId="0" fontId="55" fillId="39" borderId="8" xfId="0" applyFont="1" applyFill="1" applyBorder="1" applyAlignment="1">
      <alignment horizontal="center" vertical="center" readingOrder="2"/>
    </xf>
    <xf numFmtId="0" fontId="34" fillId="5" borderId="8" xfId="0" applyFont="1" applyFill="1" applyBorder="1" applyAlignment="1">
      <alignment horizontal="center" vertical="center" readingOrder="2"/>
    </xf>
    <xf numFmtId="1" fontId="56" fillId="5" borderId="8" xfId="0" applyNumberFormat="1" applyFont="1" applyFill="1" applyBorder="1" applyAlignment="1">
      <alignment horizontal="center" vertical="center" readingOrder="2"/>
    </xf>
    <xf numFmtId="1" fontId="34" fillId="5" borderId="8" xfId="0" applyNumberFormat="1" applyFont="1" applyFill="1" applyBorder="1" applyAlignment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  <protection locked="0"/>
    </xf>
    <xf numFmtId="164" fontId="34" fillId="5" borderId="8" xfId="0" applyNumberFormat="1" applyFont="1" applyFill="1" applyBorder="1" applyAlignment="1">
      <alignment horizontal="center" vertical="center" readingOrder="2"/>
    </xf>
    <xf numFmtId="2" fontId="34" fillId="5" borderId="8" xfId="0" applyNumberFormat="1" applyFont="1" applyFill="1" applyBorder="1" applyAlignment="1">
      <alignment horizontal="center" vertical="center" readingOrder="2"/>
    </xf>
    <xf numFmtId="2" fontId="26" fillId="4" borderId="8" xfId="0" applyNumberFormat="1" applyFont="1" applyFill="1" applyBorder="1" applyAlignment="1">
      <alignment horizontal="center" vertical="center" readingOrder="2"/>
    </xf>
    <xf numFmtId="0" fontId="53" fillId="39" borderId="8" xfId="0" applyFont="1" applyFill="1" applyBorder="1" applyAlignment="1">
      <alignment horizontal="center" wrapText="1" readingOrder="2"/>
    </xf>
    <xf numFmtId="1" fontId="57" fillId="7" borderId="8" xfId="0" applyNumberFormat="1" applyFont="1" applyFill="1" applyBorder="1" applyAlignment="1">
      <alignment horizontal="center" vertical="center" readingOrder="2"/>
    </xf>
    <xf numFmtId="0" fontId="27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33" fillId="40" borderId="8" xfId="0" applyFont="1" applyFill="1" applyBorder="1" applyAlignment="1">
      <alignment horizontal="center" vertical="center" readingOrder="2"/>
    </xf>
    <xf numFmtId="0" fontId="30" fillId="0" borderId="8" xfId="0" applyFont="1" applyBorder="1" applyAlignment="1">
      <alignment horizontal="center" vertical="center" readingOrder="2"/>
    </xf>
    <xf numFmtId="0" fontId="58" fillId="39" borderId="8" xfId="0" applyFont="1" applyFill="1" applyBorder="1" applyAlignment="1">
      <alignment horizontal="center" vertical="center" readingOrder="2"/>
    </xf>
    <xf numFmtId="1" fontId="59" fillId="7" borderId="8" xfId="0" applyNumberFormat="1" applyFont="1" applyFill="1" applyBorder="1" applyAlignment="1">
      <alignment horizontal="center" vertical="center" readingOrder="2"/>
    </xf>
    <xf numFmtId="1" fontId="60" fillId="7" borderId="8" xfId="0" applyNumberFormat="1" applyFont="1" applyFill="1" applyBorder="1" applyAlignment="1">
      <alignment horizontal="center" vertical="center" readingOrder="2"/>
    </xf>
    <xf numFmtId="1" fontId="60" fillId="40" borderId="8" xfId="0" applyNumberFormat="1" applyFont="1" applyFill="1" applyBorder="1" applyAlignment="1">
      <alignment horizontal="center" vertical="center" readingOrder="2"/>
    </xf>
    <xf numFmtId="1" fontId="61" fillId="41" borderId="8" xfId="0" applyNumberFormat="1" applyFont="1" applyFill="1" applyBorder="1" applyAlignment="1">
      <alignment horizontal="center" vertical="center" readingOrder="2"/>
    </xf>
    <xf numFmtId="0" fontId="5" fillId="0" borderId="23" xfId="0" applyFont="1" applyBorder="1" applyAlignment="1">
      <alignment horizontal="center" vertical="center" readingOrder="2"/>
    </xf>
    <xf numFmtId="0" fontId="5" fillId="0" borderId="23" xfId="0" applyFont="1" applyBorder="1" applyAlignment="1" applyProtection="1">
      <alignment horizontal="center" vertical="center" readingOrder="2"/>
      <protection locked="0"/>
    </xf>
    <xf numFmtId="0" fontId="33" fillId="5" borderId="8" xfId="0" applyFont="1" applyFill="1" applyBorder="1" applyAlignment="1">
      <alignment horizontal="center" vertical="center" readingOrder="2"/>
    </xf>
    <xf numFmtId="0" fontId="26" fillId="42" borderId="23" xfId="0" applyFont="1" applyFill="1" applyBorder="1" applyAlignment="1">
      <alignment horizontal="center" vertical="center" readingOrder="2"/>
    </xf>
    <xf numFmtId="1" fontId="27" fillId="5" borderId="23" xfId="0" applyNumberFormat="1" applyFont="1" applyFill="1" applyBorder="1" applyAlignment="1">
      <alignment horizontal="center" vertical="center" readingOrder="2"/>
    </xf>
    <xf numFmtId="1" fontId="26" fillId="5" borderId="23" xfId="0" applyNumberFormat="1" applyFont="1" applyFill="1" applyBorder="1" applyAlignment="1">
      <alignment horizontal="center" vertical="center" readingOrder="2"/>
    </xf>
    <xf numFmtId="1" fontId="66" fillId="5" borderId="23" xfId="0" applyNumberFormat="1" applyFont="1" applyFill="1" applyBorder="1" applyAlignment="1">
      <alignment horizontal="center" vertical="center" readingOrder="2"/>
    </xf>
    <xf numFmtId="1" fontId="58" fillId="5" borderId="23" xfId="0" applyNumberFormat="1" applyFont="1" applyFill="1" applyBorder="1" applyAlignment="1">
      <alignment horizontal="center" vertical="center" readingOrder="2"/>
    </xf>
    <xf numFmtId="0" fontId="15" fillId="0" borderId="23" xfId="0" applyFont="1" applyBorder="1" applyAlignment="1" applyProtection="1">
      <alignment horizontal="center" vertical="center" readingOrder="2"/>
      <protection locked="0"/>
    </xf>
    <xf numFmtId="0" fontId="71" fillId="45" borderId="23" xfId="0" applyFont="1" applyFill="1" applyBorder="1" applyAlignment="1">
      <alignment horizontal="center" vertical="center" wrapText="1" readingOrder="2"/>
    </xf>
    <xf numFmtId="0" fontId="71" fillId="40" borderId="23" xfId="0" applyFont="1" applyFill="1" applyBorder="1" applyAlignment="1">
      <alignment horizontal="center" vertical="center" wrapText="1" readingOrder="2"/>
    </xf>
    <xf numFmtId="1" fontId="72" fillId="45" borderId="23" xfId="0" applyNumberFormat="1" applyFont="1" applyFill="1" applyBorder="1" applyAlignment="1">
      <alignment horizontal="center" vertical="center" wrapText="1" readingOrder="2"/>
    </xf>
    <xf numFmtId="1" fontId="62" fillId="40" borderId="23" xfId="0" applyNumberFormat="1" applyFont="1" applyFill="1" applyBorder="1" applyAlignment="1">
      <alignment horizontal="center" vertical="center" wrapText="1" readingOrder="2"/>
    </xf>
    <xf numFmtId="0" fontId="26" fillId="43" borderId="23" xfId="0" applyFont="1" applyFill="1" applyBorder="1" applyAlignment="1">
      <alignment horizontal="center" vertical="center" readingOrder="2"/>
    </xf>
    <xf numFmtId="0" fontId="26" fillId="0" borderId="29" xfId="0" applyFont="1" applyBorder="1" applyAlignment="1">
      <alignment horizontal="center" vertical="center" readingOrder="2"/>
    </xf>
    <xf numFmtId="0" fontId="5" fillId="0" borderId="2" xfId="0" applyFont="1" applyBorder="1" applyAlignment="1" applyProtection="1">
      <alignment horizontal="center" vertical="center" readingOrder="2"/>
      <protection locked="0"/>
    </xf>
    <xf numFmtId="0" fontId="5" fillId="0" borderId="3" xfId="0" applyFont="1" applyBorder="1" applyAlignment="1" applyProtection="1">
      <alignment horizontal="center" vertical="center" readingOrder="2"/>
      <protection locked="0"/>
    </xf>
    <xf numFmtId="0" fontId="5" fillId="0" borderId="4" xfId="0" applyFont="1" applyBorder="1" applyAlignment="1" applyProtection="1">
      <alignment horizontal="center" vertical="center" readingOrder="2"/>
      <protection locked="0"/>
    </xf>
    <xf numFmtId="1" fontId="62" fillId="39" borderId="8" xfId="0" applyNumberFormat="1" applyFont="1" applyFill="1" applyBorder="1" applyAlignment="1" applyProtection="1">
      <alignment horizontal="center" vertical="center" readingOrder="2"/>
    </xf>
    <xf numFmtId="1" fontId="30" fillId="40" borderId="8" xfId="0" applyNumberFormat="1" applyFont="1" applyFill="1" applyBorder="1" applyAlignment="1" applyProtection="1">
      <alignment horizontal="center" vertical="center" readingOrder="2"/>
    </xf>
    <xf numFmtId="1" fontId="30" fillId="39" borderId="8" xfId="0" applyNumberFormat="1" applyFont="1" applyFill="1" applyBorder="1" applyAlignment="1" applyProtection="1">
      <alignment horizontal="center" vertical="center" readingOrder="2"/>
    </xf>
    <xf numFmtId="0" fontId="28" fillId="0" borderId="27" xfId="0" applyFont="1" applyBorder="1" applyAlignment="1">
      <alignment horizontal="center" vertical="center" readingOrder="2"/>
    </xf>
    <xf numFmtId="0" fontId="28" fillId="0" borderId="28" xfId="0" applyFont="1" applyBorder="1" applyAlignment="1">
      <alignment horizontal="center" vertical="center" readingOrder="2"/>
    </xf>
    <xf numFmtId="0" fontId="28" fillId="0" borderId="29" xfId="0" applyFont="1" applyBorder="1" applyAlignment="1">
      <alignment horizontal="center" vertical="center" readingOrder="2"/>
    </xf>
    <xf numFmtId="0" fontId="73" fillId="0" borderId="27" xfId="0" applyFont="1" applyBorder="1" applyAlignment="1">
      <alignment horizontal="center" vertical="center" readingOrder="2"/>
    </xf>
    <xf numFmtId="0" fontId="73" fillId="0" borderId="28" xfId="0" applyFont="1" applyBorder="1" applyAlignment="1">
      <alignment horizontal="center" vertical="center" readingOrder="2"/>
    </xf>
    <xf numFmtId="0" fontId="74" fillId="0" borderId="27" xfId="0" applyFont="1" applyBorder="1" applyAlignment="1">
      <alignment horizontal="center" vertical="center" readingOrder="2"/>
    </xf>
    <xf numFmtId="0" fontId="74" fillId="0" borderId="28" xfId="0" applyFont="1" applyBorder="1" applyAlignment="1">
      <alignment horizontal="center" vertical="center" readingOrder="2"/>
    </xf>
    <xf numFmtId="0" fontId="73" fillId="0" borderId="29" xfId="0" applyFont="1" applyBorder="1" applyAlignment="1">
      <alignment horizontal="center" vertical="center" readingOrder="2"/>
    </xf>
    <xf numFmtId="1" fontId="75" fillId="46" borderId="27" xfId="0" applyNumberFormat="1" applyFont="1" applyFill="1" applyBorder="1" applyAlignment="1">
      <alignment horizontal="center" vertical="center" readingOrder="2"/>
    </xf>
    <xf numFmtId="1" fontId="75" fillId="46" borderId="29" xfId="0" applyNumberFormat="1" applyFont="1" applyFill="1" applyBorder="1" applyAlignment="1">
      <alignment horizontal="center" vertical="center" readingOrder="2"/>
    </xf>
    <xf numFmtId="0" fontId="67" fillId="0" borderId="21" xfId="0" applyFont="1" applyBorder="1" applyAlignment="1" applyProtection="1">
      <alignment horizontal="center" vertical="center" wrapText="1" readingOrder="2"/>
      <protection locked="0"/>
    </xf>
    <xf numFmtId="0" fontId="67" fillId="0" borderId="22" xfId="0" applyFont="1" applyBorder="1" applyAlignment="1" applyProtection="1">
      <alignment horizontal="center" vertical="center" wrapText="1" readingOrder="2"/>
      <protection locked="0"/>
    </xf>
    <xf numFmtId="0" fontId="67" fillId="0" borderId="3" xfId="0" applyFont="1" applyBorder="1" applyAlignment="1" applyProtection="1">
      <alignment horizontal="center" vertical="center" wrapText="1" readingOrder="2"/>
      <protection locked="0"/>
    </xf>
    <xf numFmtId="0" fontId="67" fillId="0" borderId="4" xfId="0" applyFont="1" applyBorder="1" applyAlignment="1" applyProtection="1">
      <alignment horizontal="center" vertical="center" wrapText="1" readingOrder="2"/>
      <protection locked="0"/>
    </xf>
    <xf numFmtId="0" fontId="67" fillId="0" borderId="24" xfId="0" applyFont="1" applyBorder="1" applyAlignment="1" applyProtection="1">
      <alignment horizontal="center" vertical="center" wrapText="1" readingOrder="2"/>
      <protection locked="0"/>
    </xf>
    <xf numFmtId="0" fontId="67" fillId="0" borderId="25" xfId="0" applyFont="1" applyBorder="1" applyAlignment="1" applyProtection="1">
      <alignment horizontal="center" vertical="center" wrapText="1" readingOrder="2"/>
      <protection locked="0"/>
    </xf>
    <xf numFmtId="0" fontId="32" fillId="43" borderId="9" xfId="0" applyFont="1" applyFill="1" applyBorder="1" applyAlignment="1" applyProtection="1">
      <alignment horizontal="center" vertical="center" wrapText="1" readingOrder="2"/>
      <protection locked="0"/>
    </xf>
    <xf numFmtId="0" fontId="32" fillId="43" borderId="10" xfId="0" applyFont="1" applyFill="1" applyBorder="1" applyAlignment="1" applyProtection="1">
      <alignment horizontal="center" vertical="center" wrapText="1" readingOrder="2"/>
      <protection locked="0"/>
    </xf>
    <xf numFmtId="0" fontId="32" fillId="43" borderId="11" xfId="0" applyFont="1" applyFill="1" applyBorder="1" applyAlignment="1" applyProtection="1">
      <alignment horizontal="center" vertical="center" wrapText="1" readingOrder="2"/>
      <protection locked="0"/>
    </xf>
    <xf numFmtId="0" fontId="26" fillId="44" borderId="26" xfId="0" applyFont="1" applyFill="1" applyBorder="1" applyAlignment="1">
      <alignment horizontal="center" vertical="center" wrapText="1" readingOrder="2"/>
    </xf>
    <xf numFmtId="0" fontId="26" fillId="44" borderId="2" xfId="0" applyFont="1" applyFill="1" applyBorder="1" applyAlignment="1">
      <alignment horizontal="center" vertical="center" wrapText="1" readingOrder="2"/>
    </xf>
    <xf numFmtId="0" fontId="26" fillId="44" borderId="30" xfId="0" applyFont="1" applyFill="1" applyBorder="1" applyAlignment="1">
      <alignment horizontal="center" vertical="center" wrapText="1" readingOrder="2"/>
    </xf>
    <xf numFmtId="0" fontId="28" fillId="43" borderId="23" xfId="0" applyFont="1" applyFill="1" applyBorder="1" applyAlignment="1">
      <alignment horizontal="center" vertical="center" readingOrder="2"/>
    </xf>
    <xf numFmtId="0" fontId="26" fillId="43" borderId="23" xfId="0" applyFont="1" applyFill="1" applyBorder="1" applyAlignment="1">
      <alignment horizontal="center" vertical="center" readingOrder="2"/>
    </xf>
    <xf numFmtId="0" fontId="71" fillId="43" borderId="23" xfId="0" applyFont="1" applyFill="1" applyBorder="1" applyAlignment="1">
      <alignment horizontal="center" vertical="center" wrapText="1" readingOrder="2"/>
    </xf>
    <xf numFmtId="0" fontId="32" fillId="5" borderId="9" xfId="0" applyFont="1" applyFill="1" applyBorder="1" applyAlignment="1" applyProtection="1">
      <alignment horizontal="center" vertical="center" wrapText="1" readingOrder="2"/>
      <protection locked="0"/>
    </xf>
    <xf numFmtId="0" fontId="32" fillId="5" borderId="10" xfId="0" applyFont="1" applyFill="1" applyBorder="1" applyAlignment="1" applyProtection="1">
      <alignment horizontal="center" vertical="center" wrapText="1" readingOrder="2"/>
      <protection locked="0"/>
    </xf>
    <xf numFmtId="0" fontId="32" fillId="5" borderId="11" xfId="0" applyFont="1" applyFill="1" applyBorder="1" applyAlignment="1" applyProtection="1">
      <alignment horizontal="center" vertical="center" wrapText="1" readingOrder="2"/>
      <protection locked="0"/>
    </xf>
    <xf numFmtId="0" fontId="33" fillId="7" borderId="8" xfId="0" applyFont="1" applyFill="1" applyBorder="1" applyAlignment="1">
      <alignment horizontal="center" vertical="center" readingOrder="2"/>
    </xf>
    <xf numFmtId="0" fontId="62" fillId="0" borderId="21" xfId="0" applyFont="1" applyBorder="1" applyAlignment="1" applyProtection="1">
      <alignment horizontal="center" vertical="center" wrapText="1" readingOrder="2"/>
      <protection locked="0"/>
    </xf>
    <xf numFmtId="0" fontId="62" fillId="0" borderId="22" xfId="0" applyFont="1" applyBorder="1" applyAlignment="1" applyProtection="1">
      <alignment horizontal="center" vertical="center" wrapText="1" readingOrder="2"/>
      <protection locked="0"/>
    </xf>
    <xf numFmtId="0" fontId="62" fillId="0" borderId="3" xfId="0" applyFont="1" applyBorder="1" applyAlignment="1" applyProtection="1">
      <alignment horizontal="center" vertical="center" wrapText="1" readingOrder="2"/>
      <protection locked="0"/>
    </xf>
    <xf numFmtId="0" fontId="62" fillId="0" borderId="4" xfId="0" applyFont="1" applyBorder="1" applyAlignment="1" applyProtection="1">
      <alignment horizontal="center" vertical="center" wrapText="1" readingOrder="2"/>
      <protection locked="0"/>
    </xf>
    <xf numFmtId="0" fontId="62" fillId="0" borderId="24" xfId="0" applyFont="1" applyBorder="1" applyAlignment="1" applyProtection="1">
      <alignment horizontal="center" vertical="center" wrapText="1" readingOrder="2"/>
      <protection locked="0"/>
    </xf>
    <xf numFmtId="0" fontId="62" fillId="0" borderId="25" xfId="0" applyFont="1" applyBorder="1" applyAlignment="1" applyProtection="1">
      <alignment horizontal="center" vertical="center" wrapText="1" readingOrder="2"/>
      <protection locked="0"/>
    </xf>
    <xf numFmtId="0" fontId="26" fillId="4" borderId="8" xfId="0" applyFont="1" applyFill="1" applyBorder="1" applyAlignment="1">
      <alignment horizontal="center" vertical="center" wrapText="1" readingOrder="2"/>
    </xf>
    <xf numFmtId="0" fontId="33" fillId="7" borderId="5" xfId="0" applyFont="1" applyFill="1" applyBorder="1" applyAlignment="1">
      <alignment horizontal="center" vertical="center" readingOrder="2"/>
    </xf>
    <xf numFmtId="0" fontId="33" fillId="7" borderId="6" xfId="0" applyFont="1" applyFill="1" applyBorder="1" applyAlignment="1">
      <alignment horizontal="center" vertical="center" readingOrder="2"/>
    </xf>
    <xf numFmtId="0" fontId="33" fillId="7" borderId="7" xfId="0" applyFont="1" applyFill="1" applyBorder="1" applyAlignment="1">
      <alignment horizontal="center" vertical="center" readingOrder="2"/>
    </xf>
    <xf numFmtId="0" fontId="32" fillId="7" borderId="5" xfId="0" applyFont="1" applyFill="1" applyBorder="1" applyAlignment="1" applyProtection="1">
      <alignment horizontal="center" vertical="center" readingOrder="2"/>
      <protection locked="0"/>
    </xf>
    <xf numFmtId="0" fontId="32" fillId="7" borderId="6" xfId="0" applyFont="1" applyFill="1" applyBorder="1" applyAlignment="1" applyProtection="1">
      <alignment horizontal="center" vertical="center" readingOrder="2"/>
      <protection locked="0"/>
    </xf>
    <xf numFmtId="0" fontId="32" fillId="7" borderId="7" xfId="0" applyFont="1" applyFill="1" applyBorder="1" applyAlignment="1" applyProtection="1">
      <alignment horizontal="center" vertical="center" readingOrder="2"/>
      <protection locked="0"/>
    </xf>
    <xf numFmtId="0" fontId="14" fillId="7" borderId="5" xfId="0" applyFont="1" applyFill="1" applyBorder="1" applyAlignment="1" applyProtection="1">
      <alignment horizontal="center" vertical="center" readingOrder="2"/>
      <protection locked="0"/>
    </xf>
    <xf numFmtId="0" fontId="14" fillId="7" borderId="6" xfId="0" applyFont="1" applyFill="1" applyBorder="1" applyAlignment="1" applyProtection="1">
      <alignment horizontal="center" vertical="center" readingOrder="2"/>
      <protection locked="0"/>
    </xf>
    <xf numFmtId="0" fontId="14" fillId="7" borderId="7" xfId="0" applyFont="1" applyFill="1" applyBorder="1" applyAlignment="1" applyProtection="1">
      <alignment horizontal="center" vertical="center" readingOrder="2"/>
      <protection locked="0"/>
    </xf>
    <xf numFmtId="0" fontId="17" fillId="0" borderId="5" xfId="0" applyFont="1" applyBorder="1" applyAlignment="1" applyProtection="1">
      <alignment horizontal="center" vertical="center" readingOrder="2"/>
      <protection locked="0"/>
    </xf>
    <xf numFmtId="0" fontId="17" fillId="0" borderId="6" xfId="0" applyFont="1" applyBorder="1" applyAlignment="1" applyProtection="1">
      <alignment horizontal="center" vertical="center" readingOrder="2"/>
      <protection locked="0"/>
    </xf>
    <xf numFmtId="0" fontId="17" fillId="0" borderId="7" xfId="0" applyFont="1" applyBorder="1" applyAlignment="1" applyProtection="1">
      <alignment horizontal="center" vertical="center" readingOrder="2"/>
      <protection locked="0"/>
    </xf>
    <xf numFmtId="0" fontId="26" fillId="6" borderId="8" xfId="0" applyFont="1" applyFill="1" applyBorder="1" applyAlignment="1">
      <alignment horizontal="center" vertical="center" readingOrder="2"/>
    </xf>
    <xf numFmtId="0" fontId="8" fillId="7" borderId="8" xfId="3" applyFont="1" applyFill="1" applyBorder="1" applyAlignment="1">
      <alignment horizontal="center" vertical="center"/>
    </xf>
    <xf numFmtId="0" fontId="32" fillId="7" borderId="9" xfId="0" applyFont="1" applyFill="1" applyBorder="1" applyAlignment="1" applyProtection="1">
      <alignment horizontal="center" vertical="center" readingOrder="2"/>
      <protection locked="0"/>
    </xf>
    <xf numFmtId="0" fontId="32" fillId="7" borderId="10" xfId="0" applyFont="1" applyFill="1" applyBorder="1" applyAlignment="1" applyProtection="1">
      <alignment horizontal="center" vertical="center" readingOrder="2"/>
      <protection locked="0"/>
    </xf>
    <xf numFmtId="0" fontId="32" fillId="7" borderId="11" xfId="0" applyFont="1" applyFill="1" applyBorder="1" applyAlignment="1" applyProtection="1">
      <alignment horizontal="center" vertical="center" readingOrder="2"/>
      <protection locked="0"/>
    </xf>
    <xf numFmtId="0" fontId="32" fillId="39" borderId="9" xfId="0" applyFont="1" applyFill="1" applyBorder="1" applyAlignment="1" applyProtection="1">
      <alignment horizontal="center" vertical="center" wrapText="1" readingOrder="2"/>
      <protection locked="0"/>
    </xf>
    <xf numFmtId="0" fontId="32" fillId="39" borderId="10" xfId="0" applyFont="1" applyFill="1" applyBorder="1" applyAlignment="1" applyProtection="1">
      <alignment horizontal="center" vertical="center" wrapText="1" readingOrder="2"/>
      <protection locked="0"/>
    </xf>
    <xf numFmtId="0" fontId="32" fillId="39" borderId="11" xfId="0" applyFont="1" applyFill="1" applyBorder="1" applyAlignment="1" applyProtection="1">
      <alignment horizontal="center" vertical="center" wrapText="1" readingOrder="2"/>
      <protection locked="0"/>
    </xf>
    <xf numFmtId="0" fontId="32" fillId="7" borderId="9" xfId="0" applyFont="1" applyFill="1" applyBorder="1" applyAlignment="1" applyProtection="1">
      <alignment horizontal="center" vertical="center" wrapText="1" readingOrder="2"/>
      <protection locked="0"/>
    </xf>
    <xf numFmtId="0" fontId="32" fillId="7" borderId="10" xfId="0" applyFont="1" applyFill="1" applyBorder="1" applyAlignment="1" applyProtection="1">
      <alignment horizontal="center" vertical="center" wrapText="1" readingOrder="2"/>
      <protection locked="0"/>
    </xf>
    <xf numFmtId="0" fontId="32" fillId="7" borderId="11" xfId="0" applyFont="1" applyFill="1" applyBorder="1" applyAlignment="1" applyProtection="1">
      <alignment horizontal="center" vertical="center" wrapText="1" readingOrder="2"/>
      <protection locked="0"/>
    </xf>
    <xf numFmtId="0" fontId="5" fillId="0" borderId="0" xfId="0" applyFont="1" applyAlignment="1">
      <alignment horizontal="center" vertical="center" textRotation="90" readingOrder="2"/>
    </xf>
    <xf numFmtId="0" fontId="0" fillId="0" borderId="0" xfId="0" applyAlignment="1">
      <alignment horizontal="center" vertical="center" readingOrder="2"/>
    </xf>
    <xf numFmtId="0" fontId="32" fillId="39" borderId="8" xfId="0" applyFont="1" applyFill="1" applyBorder="1" applyAlignment="1" applyProtection="1">
      <alignment horizontal="center" vertical="center" wrapText="1" readingOrder="2"/>
      <protection locked="0"/>
    </xf>
    <xf numFmtId="0" fontId="32" fillId="7" borderId="8" xfId="0" applyFont="1" applyFill="1" applyBorder="1" applyAlignment="1" applyProtection="1">
      <alignment horizontal="center" vertical="center" wrapText="1" readingOrder="2"/>
      <protection locked="0"/>
    </xf>
    <xf numFmtId="0" fontId="32" fillId="7" borderId="8" xfId="0" applyFont="1" applyFill="1" applyBorder="1" applyAlignment="1" applyProtection="1">
      <alignment horizontal="center" vertical="center" readingOrder="2"/>
      <protection locked="0"/>
    </xf>
    <xf numFmtId="1" fontId="62" fillId="39" borderId="7" xfId="0" applyNumberFormat="1" applyFont="1" applyFill="1" applyBorder="1" applyAlignment="1" applyProtection="1">
      <alignment horizontal="center" vertical="center" readingOrder="2"/>
    </xf>
    <xf numFmtId="0" fontId="8" fillId="7" borderId="11" xfId="3" applyFont="1" applyFill="1" applyBorder="1" applyAlignment="1">
      <alignment horizontal="center" vertical="center"/>
    </xf>
    <xf numFmtId="0" fontId="76" fillId="0" borderId="31" xfId="47" applyFont="1" applyBorder="1" applyAlignment="1">
      <alignment horizontal="center" wrapText="1" readingOrder="2"/>
    </xf>
    <xf numFmtId="0" fontId="76" fillId="0" borderId="31" xfId="47" applyFont="1" applyBorder="1" applyAlignment="1">
      <alignment horizontal="center" wrapText="1" readingOrder="2"/>
    </xf>
    <xf numFmtId="0" fontId="76" fillId="0" borderId="31" xfId="47" applyFont="1" applyBorder="1" applyAlignment="1">
      <alignment horizontal="center" wrapText="1" readingOrder="2"/>
    </xf>
    <xf numFmtId="0" fontId="76" fillId="0" borderId="31" xfId="47" applyFont="1" applyBorder="1" applyAlignment="1">
      <alignment horizontal="center" wrapText="1" readingOrder="2"/>
    </xf>
    <xf numFmtId="0" fontId="76" fillId="0" borderId="32" xfId="47" applyFont="1" applyBorder="1" applyAlignment="1">
      <alignment horizontal="center" wrapText="1" readingOrder="2"/>
    </xf>
    <xf numFmtId="0" fontId="76" fillId="0" borderId="31" xfId="47" applyFont="1" applyBorder="1" applyAlignment="1">
      <alignment horizontal="center" wrapText="1" readingOrder="2"/>
    </xf>
    <xf numFmtId="0" fontId="76" fillId="0" borderId="31" xfId="47" applyFont="1" applyBorder="1" applyAlignment="1">
      <alignment horizontal="center" wrapText="1" readingOrder="2"/>
    </xf>
  </cellXfs>
  <cellStyles count="67">
    <cellStyle name="20% - تمييز1" xfId="21" builtinId="30" customBuiltin="1"/>
    <cellStyle name="20% - تمييز1 2" xfId="49" xr:uid="{AF56783C-F753-4D82-B334-889A6826DD88}"/>
    <cellStyle name="20% - تمييز2" xfId="25" builtinId="34" customBuiltin="1"/>
    <cellStyle name="20% - تمييز2 2" xfId="52" xr:uid="{1735BBD2-1E79-4110-B15E-C8A02DBA1670}"/>
    <cellStyle name="20% - تمييز3" xfId="29" builtinId="38" customBuiltin="1"/>
    <cellStyle name="20% - تمييز3 2" xfId="55" xr:uid="{63637E00-9873-46CF-922E-ED8F1FB66301}"/>
    <cellStyle name="20% - تمييز4" xfId="33" builtinId="42" customBuiltin="1"/>
    <cellStyle name="20% - تمييز4 2" xfId="58" xr:uid="{D1E5512C-F5F1-4BC2-B657-153632812CC2}"/>
    <cellStyle name="20% - تمييز5" xfId="37" builtinId="46" customBuiltin="1"/>
    <cellStyle name="20% - تمييز5 2" xfId="61" xr:uid="{1ED7ECFB-504D-41C8-9270-FB22B7E99531}"/>
    <cellStyle name="20% - تمييز6" xfId="41" builtinId="50" customBuiltin="1"/>
    <cellStyle name="20% - تمييز6 2" xfId="64" xr:uid="{02ABB05A-6EE6-4D84-AA51-6C1C5974AE30}"/>
    <cellStyle name="40% - تمييز1" xfId="22" builtinId="31" customBuiltin="1"/>
    <cellStyle name="40% - تمييز1 2" xfId="50" xr:uid="{86059160-C867-44CE-9C96-41F4E9268425}"/>
    <cellStyle name="40% - تمييز2" xfId="26" builtinId="35" customBuiltin="1"/>
    <cellStyle name="40% - تمييز2 2" xfId="53" xr:uid="{D74C5CC7-E622-4702-99BB-4390CFFBE829}"/>
    <cellStyle name="40% - تمييز3" xfId="30" builtinId="39" customBuiltin="1"/>
    <cellStyle name="40% - تمييز3 2" xfId="56" xr:uid="{810FADA6-A6D4-47A2-8F3D-ABFA236C61DA}"/>
    <cellStyle name="40% - تمييز4" xfId="34" builtinId="43" customBuiltin="1"/>
    <cellStyle name="40% - تمييز4 2" xfId="59" xr:uid="{574FD4EF-B3E6-47B3-A08C-9E4F5FEA1F49}"/>
    <cellStyle name="40% - تمييز5" xfId="38" builtinId="47" customBuiltin="1"/>
    <cellStyle name="40% - تمييز5 2" xfId="62" xr:uid="{EDE0AF76-F803-4E26-B979-0FD74DABF0A5}"/>
    <cellStyle name="40% - تمييز6" xfId="42" builtinId="51" customBuiltin="1"/>
    <cellStyle name="40% - تمييز6 2" xfId="65" xr:uid="{9F929B42-80AA-4187-BC2F-55298CB6E70E}"/>
    <cellStyle name="60% - تمييز1" xfId="23" builtinId="32" customBuiltin="1"/>
    <cellStyle name="60% - تمييز1 2" xfId="51" xr:uid="{853F5F7A-DE63-424F-9780-4C09B5908592}"/>
    <cellStyle name="60% - تمييز2" xfId="27" builtinId="36" customBuiltin="1"/>
    <cellStyle name="60% - تمييز2 2" xfId="54" xr:uid="{798B606A-D4FD-404C-B4C2-BD1CEA09B5D5}"/>
    <cellStyle name="60% - تمييز3" xfId="31" builtinId="40" customBuiltin="1"/>
    <cellStyle name="60% - تمييز3 2" xfId="57" xr:uid="{29F094DA-6F94-41B9-A9FC-2B2B85143856}"/>
    <cellStyle name="60% - تمييز4" xfId="35" builtinId="44" customBuiltin="1"/>
    <cellStyle name="60% - تمييز4 2" xfId="60" xr:uid="{365FA112-5514-42C6-AAC8-D24C33F663E4}"/>
    <cellStyle name="60% - تمييز5" xfId="39" builtinId="48" customBuiltin="1"/>
    <cellStyle name="60% - تمييز5 2" xfId="63" xr:uid="{B9C7091B-E9C0-4024-9614-752AF39638C1}"/>
    <cellStyle name="60% - تمييز6" xfId="43" builtinId="52" customBuiltin="1"/>
    <cellStyle name="60% - تمييز6 2" xfId="66" xr:uid="{91A9B0A9-7A00-45B7-9520-3617AFA52C3D}"/>
    <cellStyle name="Currency 2" xfId="1" xr:uid="{00000000-0005-0000-0000-000012000000}"/>
    <cellStyle name="Normal 2" xfId="2" xr:uid="{00000000-0005-0000-0000-000014000000}"/>
    <cellStyle name="Normal 3" xfId="3" xr:uid="{00000000-0005-0000-0000-000015000000}"/>
    <cellStyle name="Normal 4" xfId="46" xr:uid="{FC360D9B-4E4E-4E50-8D3E-24E1C242FC9F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24000000}"/>
    <cellStyle name="عادي 3" xfId="47" xr:uid="{7AA5F5DA-3877-42E0-9340-1AA63035F1C0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2B000000}"/>
    <cellStyle name="ملاحظة 3" xfId="48" xr:uid="{CDBB6F5A-4E53-4A74-9436-06D6017B9FD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colors>
    <mruColors>
      <color rgb="FF99CCFF"/>
      <color rgb="FFCCFF99"/>
      <color rgb="FFCCFFFF"/>
      <color rgb="FFFF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4763</xdr:colOff>
      <xdr:row>0</xdr:row>
      <xdr:rowOff>44450</xdr:rowOff>
    </xdr:from>
    <xdr:to>
      <xdr:col>31</xdr:col>
      <xdr:colOff>533399</xdr:colOff>
      <xdr:row>1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FC7854D-50FA-4BD5-ACDA-06022527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8871538" y="44450"/>
          <a:ext cx="1866899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147637</xdr:colOff>
      <xdr:row>23</xdr:row>
      <xdr:rowOff>34925</xdr:rowOff>
    </xdr:from>
    <xdr:ext cx="1681163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63CE2F1E-20B4-4F59-A3CC-9B38F38A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8914400" y="6269038"/>
          <a:ext cx="1681163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54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D1B455E8-B879-4088-8BF2-EB2478D9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9181100" y="12593638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54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9185EC4F-91BA-4A1C-A786-946B36E6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9181100" y="12593638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FE7-CABB-4893-BC59-D45FD7C238EE}">
  <dimension ref="A1:ER2556"/>
  <sheetViews>
    <sheetView rightToLeft="1" tabSelected="1" workbookViewId="0">
      <selection activeCell="AI13" sqref="AI13"/>
    </sheetView>
  </sheetViews>
  <sheetFormatPr defaultColWidth="9.140625" defaultRowHeight="24"/>
  <cols>
    <col min="1" max="1" width="2" style="3" customWidth="1"/>
    <col min="2" max="2" width="4.85546875" style="3" customWidth="1"/>
    <col min="3" max="3" width="25.42578125" style="55" customWidth="1"/>
    <col min="4" max="4" width="9.140625" style="55"/>
    <col min="5" max="5" width="9.85546875" style="55" hidden="1" customWidth="1"/>
    <col min="6" max="6" width="5.28515625" style="56" customWidth="1"/>
    <col min="7" max="7" width="4.28515625" style="3" hidden="1" customWidth="1"/>
    <col min="8" max="8" width="6.140625" style="57" customWidth="1"/>
    <col min="9" max="9" width="5.140625" style="57" hidden="1" customWidth="1"/>
    <col min="10" max="10" width="5.5703125" style="56" customWidth="1"/>
    <col min="11" max="11" width="4.28515625" style="3" hidden="1" customWidth="1"/>
    <col min="12" max="12" width="6.42578125" style="57" bestFit="1" customWidth="1"/>
    <col min="13" max="13" width="1.28515625" style="57" hidden="1" customWidth="1"/>
    <col min="14" max="14" width="5.42578125" style="56" customWidth="1"/>
    <col min="15" max="15" width="4.28515625" style="3" hidden="1" customWidth="1"/>
    <col min="16" max="16" width="6.42578125" style="57" bestFit="1" customWidth="1"/>
    <col min="17" max="17" width="5.140625" style="57" hidden="1" customWidth="1"/>
    <col min="18" max="18" width="4.5703125" style="56" customWidth="1"/>
    <col min="19" max="19" width="4.28515625" style="3" hidden="1" customWidth="1"/>
    <col min="20" max="20" width="5.5703125" style="57" customWidth="1"/>
    <col min="21" max="21" width="5.28515625" style="57" hidden="1" customWidth="1"/>
    <col min="22" max="22" width="6" style="56" customWidth="1"/>
    <col min="23" max="23" width="4.28515625" style="3" hidden="1" customWidth="1"/>
    <col min="24" max="24" width="5.28515625" style="57" customWidth="1"/>
    <col min="25" max="25" width="5.5703125" style="57" hidden="1" customWidth="1"/>
    <col min="26" max="26" width="4.7109375" style="56" customWidth="1"/>
    <col min="27" max="27" width="4.42578125" style="3" hidden="1" customWidth="1"/>
    <col min="28" max="28" width="5.42578125" style="57" customWidth="1"/>
    <col min="29" max="29" width="6" style="57" hidden="1" customWidth="1"/>
    <col min="30" max="30" width="1.5703125" style="57" hidden="1" customWidth="1"/>
    <col min="31" max="31" width="8.5703125" style="55" customWidth="1"/>
    <col min="32" max="32" width="8.140625" style="55" customWidth="1"/>
    <col min="33" max="33" width="5.7109375" style="3" customWidth="1"/>
    <col min="34" max="16384" width="9.140625" style="3"/>
  </cols>
  <sheetData>
    <row r="1" spans="1:148" ht="32.25" thickTop="1" thickBot="1">
      <c r="B1" s="100" t="s">
        <v>13</v>
      </c>
      <c r="C1" s="101"/>
      <c r="D1" s="102"/>
      <c r="E1" s="4"/>
      <c r="F1" s="3"/>
      <c r="H1" s="103" t="s">
        <v>47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  <c r="W1" s="5"/>
      <c r="X1" s="5"/>
      <c r="Y1" s="3"/>
      <c r="Z1" s="3"/>
      <c r="AB1" s="3"/>
      <c r="AC1" s="3"/>
      <c r="AD1" s="3"/>
      <c r="AE1" s="3"/>
      <c r="AF1" s="3"/>
      <c r="AG1" s="120"/>
    </row>
    <row r="2" spans="1:148" ht="8.25" customHeight="1" thickTop="1" thickBot="1">
      <c r="C2" s="3"/>
      <c r="D2" s="3"/>
      <c r="E2" s="3"/>
      <c r="F2" s="3"/>
      <c r="H2" s="3"/>
      <c r="I2" s="3"/>
      <c r="J2" s="3"/>
      <c r="L2" s="3"/>
      <c r="M2" s="3"/>
      <c r="N2" s="3"/>
      <c r="P2" s="3"/>
      <c r="Q2" s="3"/>
      <c r="R2" s="3"/>
      <c r="T2" s="3"/>
      <c r="U2" s="3"/>
      <c r="V2" s="3"/>
      <c r="X2" s="3"/>
      <c r="Y2" s="3"/>
      <c r="Z2" s="3"/>
      <c r="AB2" s="6"/>
      <c r="AC2" s="6"/>
      <c r="AD2" s="6"/>
      <c r="AE2" s="6"/>
      <c r="AF2" s="6"/>
      <c r="AG2" s="120"/>
    </row>
    <row r="3" spans="1:148" ht="28.5" thickTop="1" thickBot="1">
      <c r="B3" s="100" t="s">
        <v>14</v>
      </c>
      <c r="C3" s="101"/>
      <c r="D3" s="102"/>
      <c r="E3" s="3"/>
      <c r="F3" s="3"/>
      <c r="H3" s="103" t="s">
        <v>20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5"/>
      <c r="W3" s="5"/>
      <c r="X3" s="5"/>
      <c r="Y3" s="3"/>
      <c r="Z3" s="106" t="s">
        <v>45</v>
      </c>
      <c r="AA3" s="107"/>
      <c r="AB3" s="107"/>
      <c r="AC3" s="107"/>
      <c r="AD3" s="107"/>
      <c r="AE3" s="107"/>
      <c r="AF3" s="108"/>
      <c r="AG3" s="120"/>
    </row>
    <row r="4" spans="1:148" ht="5.45" customHeight="1" thickTop="1" thickBot="1">
      <c r="C4" s="3"/>
      <c r="D4" s="3"/>
      <c r="E4" s="3"/>
      <c r="F4" s="3"/>
      <c r="H4" s="3"/>
      <c r="I4" s="3"/>
      <c r="J4" s="3"/>
      <c r="L4" s="3"/>
      <c r="M4" s="3"/>
      <c r="N4" s="3"/>
      <c r="P4" s="3"/>
      <c r="Q4" s="3"/>
      <c r="R4" s="3"/>
      <c r="T4" s="3"/>
      <c r="U4" s="3"/>
      <c r="V4" s="3"/>
      <c r="X4" s="3"/>
      <c r="Y4" s="3"/>
      <c r="Z4" s="3"/>
      <c r="AB4" s="3"/>
      <c r="AC4" s="3"/>
      <c r="AD4" s="3"/>
      <c r="AE4" s="3"/>
      <c r="AF4" s="3"/>
      <c r="AG4" s="120"/>
    </row>
    <row r="5" spans="1:148" ht="27.75" thickTop="1" thickBot="1">
      <c r="B5" s="100" t="s">
        <v>28</v>
      </c>
      <c r="C5" s="101"/>
      <c r="D5" s="7">
        <v>40</v>
      </c>
      <c r="E5" s="8"/>
      <c r="F5" s="3"/>
      <c r="H5" s="8"/>
      <c r="I5" s="8"/>
      <c r="J5" s="8"/>
      <c r="K5" s="8"/>
      <c r="L5" s="8"/>
      <c r="M5" s="9"/>
      <c r="N5" s="3"/>
      <c r="P5" s="8" t="s">
        <v>16</v>
      </c>
      <c r="Q5" s="8"/>
      <c r="R5" s="8"/>
      <c r="S5" s="8"/>
      <c r="T5" s="8"/>
      <c r="U5" s="8"/>
      <c r="V5" s="8"/>
      <c r="W5" s="8"/>
      <c r="X5" s="8"/>
      <c r="Y5" s="8"/>
      <c r="Z5" s="106" t="s">
        <v>18</v>
      </c>
      <c r="AA5" s="107"/>
      <c r="AB5" s="107"/>
      <c r="AC5" s="107"/>
      <c r="AD5" s="107"/>
      <c r="AE5" s="107"/>
      <c r="AF5" s="108"/>
      <c r="AG5" s="120"/>
    </row>
    <row r="6" spans="1:148" ht="9" customHeight="1" thickTop="1" thickBot="1">
      <c r="C6" s="3"/>
      <c r="D6" s="3"/>
      <c r="E6" s="3"/>
      <c r="F6" s="3"/>
      <c r="H6" s="3"/>
      <c r="I6" s="3"/>
      <c r="J6" s="3"/>
      <c r="L6" s="3"/>
      <c r="M6" s="3"/>
      <c r="N6" s="3"/>
      <c r="P6" s="3"/>
      <c r="Q6" s="3"/>
      <c r="R6" s="3"/>
      <c r="T6" s="3"/>
      <c r="U6" s="3"/>
      <c r="V6" s="3"/>
      <c r="X6" s="3"/>
      <c r="Y6" s="3"/>
      <c r="Z6" s="3"/>
      <c r="AB6" s="3"/>
      <c r="AC6" s="3"/>
      <c r="AD6" s="3"/>
      <c r="AE6" s="3"/>
      <c r="AF6" s="3"/>
      <c r="AG6" s="120"/>
    </row>
    <row r="7" spans="1:148" s="11" customFormat="1" ht="24.75" customHeight="1" thickTop="1" thickBot="1">
      <c r="A7" s="3"/>
      <c r="B7" s="124" t="s">
        <v>15</v>
      </c>
      <c r="C7" s="124" t="s">
        <v>19</v>
      </c>
      <c r="D7" s="122" t="s">
        <v>21</v>
      </c>
      <c r="E7" s="96" t="s">
        <v>0</v>
      </c>
      <c r="F7" s="89" t="s">
        <v>29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0"/>
      <c r="AE7" s="122" t="s">
        <v>1</v>
      </c>
      <c r="AF7" s="123" t="s">
        <v>12</v>
      </c>
      <c r="AG7" s="121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48" s="11" customFormat="1" ht="25.5" thickTop="1" thickBot="1">
      <c r="A8" s="3"/>
      <c r="B8" s="124"/>
      <c r="C8" s="124"/>
      <c r="D8" s="122"/>
      <c r="E8" s="96"/>
      <c r="F8" s="89" t="s">
        <v>30</v>
      </c>
      <c r="G8" s="89"/>
      <c r="H8" s="89"/>
      <c r="I8" s="89"/>
      <c r="J8" s="89" t="s">
        <v>2</v>
      </c>
      <c r="K8" s="89"/>
      <c r="L8" s="89"/>
      <c r="M8" s="89"/>
      <c r="N8" s="89" t="s">
        <v>3</v>
      </c>
      <c r="O8" s="89"/>
      <c r="P8" s="89"/>
      <c r="Q8" s="89"/>
      <c r="R8" s="89" t="s">
        <v>4</v>
      </c>
      <c r="S8" s="89"/>
      <c r="T8" s="89"/>
      <c r="U8" s="89"/>
      <c r="V8" s="89" t="s">
        <v>5</v>
      </c>
      <c r="W8" s="89"/>
      <c r="X8" s="89"/>
      <c r="Y8" s="89"/>
      <c r="Z8" s="89" t="s">
        <v>6</v>
      </c>
      <c r="AA8" s="89"/>
      <c r="AB8" s="89"/>
      <c r="AC8" s="89"/>
      <c r="AD8" s="10"/>
      <c r="AE8" s="122"/>
      <c r="AF8" s="123"/>
      <c r="AG8" s="121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48" s="11" customFormat="1" ht="25.5" thickTop="1" thickBot="1">
      <c r="A9" s="3"/>
      <c r="B9" s="124"/>
      <c r="C9" s="124"/>
      <c r="D9" s="122"/>
      <c r="E9" s="96"/>
      <c r="F9" s="12" t="s">
        <v>7</v>
      </c>
      <c r="G9" s="12" t="s">
        <v>8</v>
      </c>
      <c r="H9" s="13" t="s">
        <v>9</v>
      </c>
      <c r="I9" s="12" t="s">
        <v>11</v>
      </c>
      <c r="J9" s="12" t="s">
        <v>7</v>
      </c>
      <c r="K9" s="12" t="s">
        <v>8</v>
      </c>
      <c r="L9" s="13" t="s">
        <v>9</v>
      </c>
      <c r="M9" s="12" t="s">
        <v>11</v>
      </c>
      <c r="N9" s="12" t="s">
        <v>7</v>
      </c>
      <c r="O9" s="12" t="s">
        <v>8</v>
      </c>
      <c r="P9" s="13" t="s">
        <v>9</v>
      </c>
      <c r="Q9" s="12" t="s">
        <v>11</v>
      </c>
      <c r="R9" s="12" t="s">
        <v>7</v>
      </c>
      <c r="S9" s="12" t="s">
        <v>8</v>
      </c>
      <c r="T9" s="13" t="s">
        <v>9</v>
      </c>
      <c r="U9" s="12" t="s">
        <v>11</v>
      </c>
      <c r="V9" s="12" t="s">
        <v>7</v>
      </c>
      <c r="W9" s="12" t="s">
        <v>8</v>
      </c>
      <c r="X9" s="13" t="s">
        <v>9</v>
      </c>
      <c r="Y9" s="12" t="s">
        <v>11</v>
      </c>
      <c r="Z9" s="12" t="s">
        <v>7</v>
      </c>
      <c r="AA9" s="12" t="s">
        <v>8</v>
      </c>
      <c r="AB9" s="13" t="s">
        <v>9</v>
      </c>
      <c r="AC9" s="12" t="s">
        <v>11</v>
      </c>
      <c r="AD9" s="109"/>
      <c r="AE9" s="122"/>
      <c r="AF9" s="123"/>
      <c r="AG9" s="121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48" ht="27" customHeight="1" thickTop="1" thickBot="1">
      <c r="B10" s="14">
        <v>1</v>
      </c>
      <c r="C10" s="127" t="s">
        <v>69</v>
      </c>
      <c r="D10" s="58">
        <v>2</v>
      </c>
      <c r="E10" s="15">
        <v>6.25E-2</v>
      </c>
      <c r="F10" s="2">
        <v>5</v>
      </c>
      <c r="G10" s="2">
        <v>0</v>
      </c>
      <c r="H10" s="59">
        <v>1</v>
      </c>
      <c r="I10" s="2">
        <v>6</v>
      </c>
      <c r="J10" s="2">
        <v>6</v>
      </c>
      <c r="K10" s="2">
        <v>0</v>
      </c>
      <c r="L10" s="59">
        <v>1</v>
      </c>
      <c r="M10" s="2">
        <v>5</v>
      </c>
      <c r="N10" s="2">
        <v>4</v>
      </c>
      <c r="O10" s="2">
        <v>1</v>
      </c>
      <c r="P10" s="59">
        <v>0</v>
      </c>
      <c r="Q10" s="2">
        <v>0</v>
      </c>
      <c r="R10" s="2">
        <v>1</v>
      </c>
      <c r="S10" s="2">
        <v>18</v>
      </c>
      <c r="T10" s="59">
        <v>0</v>
      </c>
      <c r="U10" s="2">
        <v>1</v>
      </c>
      <c r="V10" s="2">
        <v>1</v>
      </c>
      <c r="W10" s="2"/>
      <c r="X10" s="59">
        <v>0</v>
      </c>
      <c r="Y10" s="2">
        <v>0</v>
      </c>
      <c r="Z10" s="2">
        <v>1</v>
      </c>
      <c r="AA10" s="2"/>
      <c r="AB10" s="59">
        <v>0</v>
      </c>
      <c r="AC10" s="17">
        <f>AB10</f>
        <v>0</v>
      </c>
      <c r="AD10" s="109"/>
      <c r="AE10" s="60">
        <f>Z10+V10+R10+N10+J10+F10</f>
        <v>18</v>
      </c>
      <c r="AF10" s="18">
        <f t="shared" ref="AF10:AF18" si="0">AB10+X10+T10+P10+L10+H10</f>
        <v>2</v>
      </c>
      <c r="AG10" s="121"/>
    </row>
    <row r="11" spans="1:148" ht="28.15" customHeight="1" thickTop="1" thickBot="1">
      <c r="B11" s="19">
        <v>2</v>
      </c>
      <c r="C11" s="127" t="s">
        <v>48</v>
      </c>
      <c r="D11" s="58">
        <v>3</v>
      </c>
      <c r="E11" s="15">
        <v>6.25E-2</v>
      </c>
      <c r="F11" s="1">
        <v>9</v>
      </c>
      <c r="G11" s="1">
        <v>1</v>
      </c>
      <c r="H11" s="59">
        <v>1</v>
      </c>
      <c r="I11" s="1">
        <v>4</v>
      </c>
      <c r="J11" s="1">
        <v>8</v>
      </c>
      <c r="K11" s="1">
        <v>0</v>
      </c>
      <c r="L11" s="59">
        <v>1</v>
      </c>
      <c r="M11" s="1">
        <v>8</v>
      </c>
      <c r="N11" s="1">
        <v>8</v>
      </c>
      <c r="O11" s="1">
        <v>0</v>
      </c>
      <c r="P11" s="59">
        <v>2</v>
      </c>
      <c r="Q11" s="1">
        <v>0</v>
      </c>
      <c r="R11" s="1">
        <v>1</v>
      </c>
      <c r="S11" s="1">
        <v>0</v>
      </c>
      <c r="T11" s="59">
        <v>0</v>
      </c>
      <c r="U11" s="1">
        <v>0</v>
      </c>
      <c r="V11" s="1">
        <v>1</v>
      </c>
      <c r="W11" s="1"/>
      <c r="X11" s="59">
        <v>0</v>
      </c>
      <c r="Y11" s="1">
        <v>0</v>
      </c>
      <c r="Z11" s="1">
        <v>1</v>
      </c>
      <c r="AA11" s="1"/>
      <c r="AB11" s="59">
        <v>0</v>
      </c>
      <c r="AC11" s="17"/>
      <c r="AD11" s="109"/>
      <c r="AE11" s="60">
        <f t="shared" ref="AE11:AE18" si="1">Z11+V11+R11+N11+J11+F11</f>
        <v>28</v>
      </c>
      <c r="AF11" s="18">
        <f t="shared" si="0"/>
        <v>4</v>
      </c>
      <c r="AG11" s="121"/>
    </row>
    <row r="12" spans="1:148" ht="24.75" customHeight="1" thickTop="1" thickBot="1">
      <c r="B12" s="14">
        <v>3</v>
      </c>
      <c r="C12" s="127" t="s">
        <v>49</v>
      </c>
      <c r="D12" s="58">
        <v>3</v>
      </c>
      <c r="E12" s="15">
        <v>6.25E-2</v>
      </c>
      <c r="F12" s="1">
        <v>3</v>
      </c>
      <c r="G12" s="1">
        <v>1</v>
      </c>
      <c r="H12" s="59">
        <v>1</v>
      </c>
      <c r="I12" s="1">
        <v>0</v>
      </c>
      <c r="J12" s="1">
        <v>3</v>
      </c>
      <c r="K12" s="1">
        <v>0</v>
      </c>
      <c r="L12" s="59">
        <v>0</v>
      </c>
      <c r="M12" s="1">
        <v>7</v>
      </c>
      <c r="N12" s="1">
        <v>4</v>
      </c>
      <c r="O12" s="1"/>
      <c r="P12" s="59">
        <v>1</v>
      </c>
      <c r="Q12" s="1">
        <v>0</v>
      </c>
      <c r="R12" s="1">
        <v>1</v>
      </c>
      <c r="S12" s="1"/>
      <c r="T12" s="59">
        <v>0</v>
      </c>
      <c r="U12" s="1">
        <v>2</v>
      </c>
      <c r="V12" s="1">
        <v>1</v>
      </c>
      <c r="W12" s="1"/>
      <c r="X12" s="59">
        <v>0</v>
      </c>
      <c r="Y12" s="1">
        <v>0</v>
      </c>
      <c r="Z12" s="1">
        <v>0</v>
      </c>
      <c r="AA12" s="1"/>
      <c r="AB12" s="59">
        <v>0</v>
      </c>
      <c r="AC12" s="17"/>
      <c r="AD12" s="109"/>
      <c r="AE12" s="60">
        <f t="shared" si="1"/>
        <v>12</v>
      </c>
      <c r="AF12" s="18">
        <f t="shared" si="0"/>
        <v>2</v>
      </c>
      <c r="AG12" s="121"/>
    </row>
    <row r="13" spans="1:148" ht="24.75" customHeight="1" thickTop="1" thickBot="1">
      <c r="B13" s="19">
        <v>4</v>
      </c>
      <c r="C13" s="127" t="s">
        <v>50</v>
      </c>
      <c r="D13" s="58">
        <v>3</v>
      </c>
      <c r="E13" s="15">
        <v>6.25E-2</v>
      </c>
      <c r="F13" s="2">
        <v>6</v>
      </c>
      <c r="G13" s="2">
        <v>1</v>
      </c>
      <c r="H13" s="59">
        <v>1</v>
      </c>
      <c r="I13" s="2">
        <v>4</v>
      </c>
      <c r="J13" s="2">
        <v>4</v>
      </c>
      <c r="K13" s="2">
        <v>1</v>
      </c>
      <c r="L13" s="59">
        <v>1</v>
      </c>
      <c r="M13" s="2">
        <v>13</v>
      </c>
      <c r="N13" s="2">
        <v>9</v>
      </c>
      <c r="O13" s="2">
        <v>1</v>
      </c>
      <c r="P13" s="59">
        <v>1</v>
      </c>
      <c r="Q13" s="2">
        <v>0</v>
      </c>
      <c r="R13" s="2">
        <v>2</v>
      </c>
      <c r="S13" s="2">
        <v>0</v>
      </c>
      <c r="T13" s="59">
        <v>0</v>
      </c>
      <c r="U13" s="2">
        <v>0</v>
      </c>
      <c r="V13" s="2">
        <v>1</v>
      </c>
      <c r="W13" s="2">
        <v>0</v>
      </c>
      <c r="X13" s="59">
        <v>0</v>
      </c>
      <c r="Y13" s="2">
        <v>0</v>
      </c>
      <c r="Z13" s="2">
        <v>1</v>
      </c>
      <c r="AA13" s="2">
        <v>0</v>
      </c>
      <c r="AB13" s="59">
        <v>0</v>
      </c>
      <c r="AC13" s="17"/>
      <c r="AD13" s="109"/>
      <c r="AE13" s="60">
        <f t="shared" si="1"/>
        <v>23</v>
      </c>
      <c r="AF13" s="18">
        <f t="shared" si="0"/>
        <v>3</v>
      </c>
      <c r="AG13" s="121"/>
    </row>
    <row r="14" spans="1:148" ht="30" thickTop="1" thickBot="1">
      <c r="B14" s="14">
        <v>5</v>
      </c>
      <c r="C14" s="127" t="s">
        <v>51</v>
      </c>
      <c r="D14" s="58">
        <v>3</v>
      </c>
      <c r="E14" s="15">
        <v>6.25E-2</v>
      </c>
      <c r="F14" s="1">
        <v>7</v>
      </c>
      <c r="G14" s="1">
        <v>2</v>
      </c>
      <c r="H14" s="59">
        <v>1</v>
      </c>
      <c r="I14" s="1">
        <v>2</v>
      </c>
      <c r="J14" s="1">
        <v>4</v>
      </c>
      <c r="K14" s="1">
        <v>0</v>
      </c>
      <c r="L14" s="59">
        <v>1</v>
      </c>
      <c r="M14" s="1">
        <v>4</v>
      </c>
      <c r="N14" s="1">
        <v>6</v>
      </c>
      <c r="O14" s="1">
        <v>1</v>
      </c>
      <c r="P14" s="59">
        <v>0</v>
      </c>
      <c r="Q14" s="1">
        <v>0</v>
      </c>
      <c r="R14" s="1">
        <v>1</v>
      </c>
      <c r="S14" s="1">
        <v>0</v>
      </c>
      <c r="T14" s="59">
        <v>0</v>
      </c>
      <c r="U14" s="1">
        <v>0</v>
      </c>
      <c r="V14" s="1">
        <v>0</v>
      </c>
      <c r="W14" s="1">
        <v>0</v>
      </c>
      <c r="X14" s="59">
        <v>0</v>
      </c>
      <c r="Y14" s="1">
        <v>0</v>
      </c>
      <c r="Z14" s="1">
        <v>0</v>
      </c>
      <c r="AA14" s="1">
        <v>0</v>
      </c>
      <c r="AB14" s="59">
        <v>0</v>
      </c>
      <c r="AC14" s="17">
        <f>AB14</f>
        <v>0</v>
      </c>
      <c r="AD14" s="109"/>
      <c r="AE14" s="60">
        <f t="shared" si="1"/>
        <v>18</v>
      </c>
      <c r="AF14" s="18">
        <f t="shared" si="0"/>
        <v>2</v>
      </c>
      <c r="AG14" s="121"/>
    </row>
    <row r="15" spans="1:148" ht="30" thickTop="1" thickBot="1">
      <c r="B15" s="19">
        <v>6</v>
      </c>
      <c r="C15" s="127" t="s">
        <v>52</v>
      </c>
      <c r="D15" s="58">
        <v>3</v>
      </c>
      <c r="E15" s="15">
        <v>6.25E-2</v>
      </c>
      <c r="F15" s="2">
        <v>4</v>
      </c>
      <c r="G15" s="2">
        <v>1</v>
      </c>
      <c r="H15" s="59">
        <v>1</v>
      </c>
      <c r="I15" s="2">
        <v>0</v>
      </c>
      <c r="J15" s="2">
        <v>3</v>
      </c>
      <c r="K15" s="2">
        <v>0</v>
      </c>
      <c r="L15" s="59">
        <v>0</v>
      </c>
      <c r="M15" s="2">
        <v>9</v>
      </c>
      <c r="N15" s="2">
        <v>6</v>
      </c>
      <c r="O15" s="2">
        <v>1</v>
      </c>
      <c r="P15" s="59">
        <v>1</v>
      </c>
      <c r="Q15" s="2">
        <v>0</v>
      </c>
      <c r="R15" s="2">
        <v>1</v>
      </c>
      <c r="S15" s="2">
        <v>0</v>
      </c>
      <c r="T15" s="59">
        <v>0</v>
      </c>
      <c r="U15" s="2">
        <v>0</v>
      </c>
      <c r="V15" s="2">
        <v>1</v>
      </c>
      <c r="W15" s="2">
        <v>0</v>
      </c>
      <c r="X15" s="59">
        <v>0</v>
      </c>
      <c r="Y15" s="2">
        <v>0</v>
      </c>
      <c r="Z15" s="2">
        <v>1</v>
      </c>
      <c r="AA15" s="2">
        <v>0</v>
      </c>
      <c r="AB15" s="59">
        <v>0</v>
      </c>
      <c r="AC15" s="17">
        <f>AB15</f>
        <v>0</v>
      </c>
      <c r="AD15" s="109"/>
      <c r="AE15" s="60">
        <f t="shared" si="1"/>
        <v>16</v>
      </c>
      <c r="AF15" s="18">
        <f t="shared" si="0"/>
        <v>2</v>
      </c>
      <c r="AG15" s="121"/>
    </row>
    <row r="16" spans="1:148" ht="25.5" thickTop="1" thickBot="1">
      <c r="B16" s="14">
        <v>7</v>
      </c>
      <c r="C16" s="127" t="s">
        <v>53</v>
      </c>
      <c r="D16" s="58">
        <v>2</v>
      </c>
      <c r="E16" s="15">
        <v>6.25E-2</v>
      </c>
      <c r="F16" s="1">
        <v>5</v>
      </c>
      <c r="G16" s="1">
        <v>1</v>
      </c>
      <c r="H16" s="59">
        <v>1</v>
      </c>
      <c r="I16" s="1">
        <v>2</v>
      </c>
      <c r="J16" s="1">
        <v>3</v>
      </c>
      <c r="K16" s="1">
        <v>0</v>
      </c>
      <c r="L16" s="59">
        <v>0</v>
      </c>
      <c r="M16" s="1">
        <v>4</v>
      </c>
      <c r="N16" s="1">
        <v>4</v>
      </c>
      <c r="O16" s="1">
        <v>0</v>
      </c>
      <c r="P16" s="59">
        <v>1</v>
      </c>
      <c r="Q16" s="1">
        <v>0</v>
      </c>
      <c r="R16" s="1">
        <v>0</v>
      </c>
      <c r="S16" s="1">
        <v>0</v>
      </c>
      <c r="T16" s="59">
        <v>0</v>
      </c>
      <c r="U16" s="1">
        <v>0</v>
      </c>
      <c r="V16" s="1">
        <v>1</v>
      </c>
      <c r="W16" s="1">
        <v>0</v>
      </c>
      <c r="X16" s="59">
        <v>0</v>
      </c>
      <c r="Y16" s="1">
        <v>0</v>
      </c>
      <c r="Z16" s="1">
        <v>0</v>
      </c>
      <c r="AA16" s="1">
        <v>0</v>
      </c>
      <c r="AB16" s="59">
        <v>0</v>
      </c>
      <c r="AC16" s="17">
        <f>AB16</f>
        <v>0</v>
      </c>
      <c r="AD16" s="109"/>
      <c r="AE16" s="60">
        <f t="shared" si="1"/>
        <v>13</v>
      </c>
      <c r="AF16" s="18">
        <f t="shared" si="0"/>
        <v>2</v>
      </c>
      <c r="AG16" s="121"/>
    </row>
    <row r="17" spans="1:148" ht="25.5" thickTop="1" thickBot="1">
      <c r="B17" s="19">
        <v>8</v>
      </c>
      <c r="C17" s="128" t="s">
        <v>54</v>
      </c>
      <c r="D17" s="58">
        <v>3</v>
      </c>
      <c r="E17" s="15">
        <v>3.125E-2</v>
      </c>
      <c r="F17" s="1">
        <v>5</v>
      </c>
      <c r="G17" s="1">
        <v>2</v>
      </c>
      <c r="H17" s="59">
        <v>1</v>
      </c>
      <c r="I17" s="1">
        <v>0</v>
      </c>
      <c r="J17" s="1">
        <v>3</v>
      </c>
      <c r="K17" s="1">
        <v>0</v>
      </c>
      <c r="L17" s="59">
        <v>0</v>
      </c>
      <c r="M17" s="1">
        <v>3</v>
      </c>
      <c r="N17" s="1">
        <v>3</v>
      </c>
      <c r="O17" s="1">
        <v>1</v>
      </c>
      <c r="P17" s="59">
        <v>1</v>
      </c>
      <c r="Q17" s="1">
        <v>1</v>
      </c>
      <c r="R17" s="1">
        <v>1</v>
      </c>
      <c r="S17" s="1">
        <v>0</v>
      </c>
      <c r="T17" s="59">
        <v>0</v>
      </c>
      <c r="U17" s="1">
        <v>0</v>
      </c>
      <c r="V17" s="1">
        <v>0</v>
      </c>
      <c r="W17" s="1">
        <v>0</v>
      </c>
      <c r="X17" s="59">
        <v>0</v>
      </c>
      <c r="Y17" s="1">
        <v>0</v>
      </c>
      <c r="Z17" s="1">
        <v>0</v>
      </c>
      <c r="AA17" s="1">
        <v>0</v>
      </c>
      <c r="AB17" s="59">
        <v>0</v>
      </c>
      <c r="AC17" s="17">
        <f>AB17</f>
        <v>0</v>
      </c>
      <c r="AD17" s="109"/>
      <c r="AE17" s="60">
        <f t="shared" si="1"/>
        <v>12</v>
      </c>
      <c r="AF17" s="18">
        <f t="shared" si="0"/>
        <v>2</v>
      </c>
      <c r="AG17" s="121"/>
    </row>
    <row r="18" spans="1:148" ht="25.5" thickTop="1" thickBot="1">
      <c r="B18" s="19">
        <v>9</v>
      </c>
      <c r="C18" s="128" t="s">
        <v>55</v>
      </c>
      <c r="D18" s="58">
        <v>3</v>
      </c>
      <c r="E18" s="15">
        <v>3.125E-2</v>
      </c>
      <c r="F18" s="2">
        <v>4</v>
      </c>
      <c r="G18" s="2">
        <v>1</v>
      </c>
      <c r="H18" s="59">
        <v>1</v>
      </c>
      <c r="I18" s="2">
        <v>2</v>
      </c>
      <c r="J18" s="2">
        <v>3</v>
      </c>
      <c r="K18" s="2">
        <v>0</v>
      </c>
      <c r="L18" s="59">
        <v>0</v>
      </c>
      <c r="M18" s="2">
        <v>5</v>
      </c>
      <c r="N18" s="2">
        <v>4</v>
      </c>
      <c r="O18" s="2">
        <v>1</v>
      </c>
      <c r="P18" s="59">
        <v>1</v>
      </c>
      <c r="Q18" s="2">
        <v>0</v>
      </c>
      <c r="R18" s="2">
        <v>1</v>
      </c>
      <c r="S18" s="2">
        <v>0</v>
      </c>
      <c r="T18" s="59">
        <v>0</v>
      </c>
      <c r="U18" s="2">
        <v>0</v>
      </c>
      <c r="V18" s="2">
        <v>1</v>
      </c>
      <c r="W18" s="2">
        <v>0</v>
      </c>
      <c r="X18" s="59">
        <v>0</v>
      </c>
      <c r="Y18" s="2">
        <v>0</v>
      </c>
      <c r="Z18" s="2">
        <v>1</v>
      </c>
      <c r="AA18" s="2">
        <v>0</v>
      </c>
      <c r="AB18" s="59">
        <v>0</v>
      </c>
      <c r="AC18" s="17"/>
      <c r="AD18" s="109"/>
      <c r="AE18" s="60">
        <f t="shared" si="1"/>
        <v>14</v>
      </c>
      <c r="AF18" s="18">
        <f t="shared" si="0"/>
        <v>2</v>
      </c>
      <c r="AG18" s="121"/>
    </row>
    <row r="19" spans="1:148" s="20" customFormat="1" ht="25.5" thickTop="1" thickBot="1">
      <c r="B19" s="110" t="s">
        <v>10</v>
      </c>
      <c r="C19" s="110"/>
      <c r="D19" s="21">
        <f>SUM(D10:D18)</f>
        <v>25</v>
      </c>
      <c r="E19" s="22">
        <f>SUM(E10:E18)</f>
        <v>0.5</v>
      </c>
      <c r="F19" s="23">
        <f>SUM(F10:F18)</f>
        <v>48</v>
      </c>
      <c r="G19" s="22"/>
      <c r="H19" s="13">
        <f>SUM(H10:H18)</f>
        <v>9</v>
      </c>
      <c r="I19" s="24" t="e">
        <f>SUM(#REF!)</f>
        <v>#REF!</v>
      </c>
      <c r="J19" s="23">
        <f>SUM(J10:J18)</f>
        <v>37</v>
      </c>
      <c r="K19" s="22"/>
      <c r="L19" s="13">
        <f>SUM(L10:L18)</f>
        <v>4</v>
      </c>
      <c r="M19" s="25" t="e">
        <f>SUM(#REF!)</f>
        <v>#REF!</v>
      </c>
      <c r="N19" s="23">
        <f>SUM(N10:N18)</f>
        <v>48</v>
      </c>
      <c r="O19" s="22"/>
      <c r="P19" s="13">
        <f>SUM(P10:P18)</f>
        <v>8</v>
      </c>
      <c r="Q19" s="25" t="e">
        <f>SUM(#REF!)</f>
        <v>#REF!</v>
      </c>
      <c r="R19" s="23">
        <f>SUM(R10:R18)</f>
        <v>9</v>
      </c>
      <c r="S19" s="22"/>
      <c r="T19" s="13">
        <f>SUM(T10:T18)</f>
        <v>0</v>
      </c>
      <c r="U19" s="26" t="e">
        <f>SUM(#REF!)</f>
        <v>#REF!</v>
      </c>
      <c r="V19" s="23">
        <f>SUM(V10:V18)</f>
        <v>7</v>
      </c>
      <c r="W19" s="22"/>
      <c r="X19" s="13">
        <f>SUM(X10:X18)</f>
        <v>0</v>
      </c>
      <c r="Y19" s="27" t="e">
        <f>SUM(#REF!)</f>
        <v>#REF!</v>
      </c>
      <c r="Z19" s="23">
        <f>SUM(Z10:Z18)</f>
        <v>5</v>
      </c>
      <c r="AA19" s="22"/>
      <c r="AB19" s="13">
        <f>SUM(AB10:AB18)</f>
        <v>0</v>
      </c>
      <c r="AC19" s="28">
        <f>SUM(AC10:AC18)</f>
        <v>0</v>
      </c>
      <c r="AD19" s="109"/>
      <c r="AE19" s="29">
        <f>SUM(AE10:AE18)</f>
        <v>154</v>
      </c>
      <c r="AF19" s="30">
        <f>SUM(AF10:AF18)</f>
        <v>21</v>
      </c>
      <c r="AG19" s="121"/>
      <c r="AH19" s="3"/>
    </row>
    <row r="20" spans="1:148" ht="24.75" thickTop="1">
      <c r="B20" s="31" t="s">
        <v>17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148">
      <c r="B21" s="31" t="s">
        <v>31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148" s="32" customFormat="1">
      <c r="B22" s="31" t="s">
        <v>32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148" s="32" customFormat="1" ht="5.0999999999999996" customHeight="1" thickBot="1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148" ht="32.25" thickTop="1" thickBot="1">
      <c r="B24" s="100" t="s">
        <v>13</v>
      </c>
      <c r="C24" s="101"/>
      <c r="D24" s="102"/>
      <c r="E24" s="4"/>
      <c r="F24" s="3"/>
      <c r="H24" s="103" t="s">
        <v>74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W24" s="5"/>
      <c r="X24" s="5"/>
      <c r="Y24" s="3"/>
      <c r="Z24" s="3"/>
      <c r="AB24" s="3"/>
      <c r="AC24" s="3"/>
      <c r="AD24" s="3"/>
      <c r="AE24" s="3"/>
      <c r="AF24" s="3"/>
      <c r="AG24" s="120"/>
    </row>
    <row r="25" spans="1:148" ht="8.25" customHeight="1" thickTop="1" thickBot="1">
      <c r="C25" s="3"/>
      <c r="D25" s="3"/>
      <c r="E25" s="3"/>
      <c r="F25" s="3"/>
      <c r="H25" s="3"/>
      <c r="I25" s="3"/>
      <c r="J25" s="3"/>
      <c r="L25" s="3"/>
      <c r="M25" s="3"/>
      <c r="N25" s="3"/>
      <c r="P25" s="3"/>
      <c r="Q25" s="3"/>
      <c r="R25" s="3"/>
      <c r="T25" s="3"/>
      <c r="U25" s="3"/>
      <c r="V25" s="3"/>
      <c r="X25" s="3"/>
      <c r="Y25" s="3"/>
      <c r="Z25" s="3"/>
      <c r="AB25" s="6"/>
      <c r="AC25" s="6"/>
      <c r="AD25" s="6"/>
      <c r="AE25" s="6"/>
      <c r="AF25" s="6"/>
      <c r="AG25" s="120"/>
    </row>
    <row r="26" spans="1:148" ht="28.5" thickTop="1" thickBot="1">
      <c r="B26" s="100" t="s">
        <v>14</v>
      </c>
      <c r="C26" s="101"/>
      <c r="D26" s="102"/>
      <c r="E26" s="3"/>
      <c r="F26" s="3"/>
      <c r="H26" s="103" t="s">
        <v>20</v>
      </c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5"/>
      <c r="W26" s="5"/>
      <c r="X26" s="5"/>
      <c r="Y26" s="3"/>
      <c r="Z26" s="106" t="s">
        <v>46</v>
      </c>
      <c r="AA26" s="107"/>
      <c r="AB26" s="107"/>
      <c r="AC26" s="107"/>
      <c r="AD26" s="107"/>
      <c r="AE26" s="107"/>
      <c r="AF26" s="108"/>
      <c r="AG26" s="120"/>
    </row>
    <row r="27" spans="1:148" ht="5.45" customHeight="1" thickTop="1" thickBot="1">
      <c r="C27" s="3"/>
      <c r="D27" s="3"/>
      <c r="E27" s="3"/>
      <c r="F27" s="3"/>
      <c r="H27" s="3"/>
      <c r="I27" s="3"/>
      <c r="J27" s="3"/>
      <c r="L27" s="3"/>
      <c r="M27" s="3"/>
      <c r="N27" s="3"/>
      <c r="P27" s="3"/>
      <c r="Q27" s="3"/>
      <c r="R27" s="3"/>
      <c r="T27" s="3"/>
      <c r="U27" s="3"/>
      <c r="V27" s="3"/>
      <c r="X27" s="3"/>
      <c r="Y27" s="3"/>
      <c r="Z27" s="3"/>
      <c r="AB27" s="3"/>
      <c r="AC27" s="3"/>
      <c r="AD27" s="3"/>
      <c r="AE27" s="3"/>
      <c r="AF27" s="3"/>
      <c r="AG27" s="120"/>
    </row>
    <row r="28" spans="1:148" ht="27.75" thickTop="1" thickBot="1">
      <c r="B28" s="100" t="s">
        <v>28</v>
      </c>
      <c r="C28" s="101"/>
      <c r="D28" s="7">
        <f>D5</f>
        <v>40</v>
      </c>
      <c r="E28" s="8"/>
      <c r="F28" s="3"/>
      <c r="H28" s="8"/>
      <c r="I28" s="8"/>
      <c r="J28" s="8"/>
      <c r="K28" s="8"/>
      <c r="L28" s="8"/>
      <c r="M28" s="9"/>
      <c r="N28" s="3"/>
      <c r="P28" s="8" t="s">
        <v>16</v>
      </c>
      <c r="Q28" s="8"/>
      <c r="R28" s="8"/>
      <c r="S28" s="8"/>
      <c r="T28" s="8"/>
      <c r="U28" s="8"/>
      <c r="V28" s="8"/>
      <c r="W28" s="8"/>
      <c r="X28" s="8"/>
      <c r="Y28" s="8"/>
      <c r="Z28" s="106" t="s">
        <v>33</v>
      </c>
      <c r="AA28" s="107"/>
      <c r="AB28" s="107"/>
      <c r="AC28" s="107"/>
      <c r="AD28" s="107"/>
      <c r="AE28" s="107"/>
      <c r="AF28" s="108"/>
      <c r="AG28" s="120"/>
    </row>
    <row r="29" spans="1:148" ht="9" customHeight="1" thickTop="1" thickBot="1">
      <c r="C29" s="3"/>
      <c r="D29" s="3"/>
      <c r="E29" s="3"/>
      <c r="F29" s="3"/>
      <c r="H29" s="3"/>
      <c r="I29" s="3"/>
      <c r="J29" s="3"/>
      <c r="L29" s="3"/>
      <c r="M29" s="3"/>
      <c r="N29" s="3"/>
      <c r="P29" s="3"/>
      <c r="Q29" s="3"/>
      <c r="R29" s="3"/>
      <c r="T29" s="3"/>
      <c r="U29" s="3"/>
      <c r="V29" s="3"/>
      <c r="X29" s="3"/>
      <c r="Y29" s="3"/>
      <c r="Z29" s="3"/>
      <c r="AB29" s="3"/>
      <c r="AC29" s="3"/>
      <c r="AD29" s="3"/>
      <c r="AE29" s="3"/>
      <c r="AF29" s="3"/>
      <c r="AG29" s="120"/>
    </row>
    <row r="30" spans="1:148" s="11" customFormat="1" ht="24.75" customHeight="1" thickTop="1" thickBot="1">
      <c r="A30" s="3"/>
      <c r="B30" s="111" t="s">
        <v>15</v>
      </c>
      <c r="C30" s="111" t="s">
        <v>19</v>
      </c>
      <c r="D30" s="114" t="s">
        <v>21</v>
      </c>
      <c r="E30" s="96" t="s">
        <v>0</v>
      </c>
      <c r="F30" s="89" t="s">
        <v>29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10"/>
      <c r="AE30" s="114" t="s">
        <v>1</v>
      </c>
      <c r="AF30" s="117" t="s">
        <v>12</v>
      </c>
      <c r="AG30" s="121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</row>
    <row r="31" spans="1:148" s="11" customFormat="1" ht="25.5" thickTop="1" thickBot="1">
      <c r="A31" s="3"/>
      <c r="B31" s="112"/>
      <c r="C31" s="112"/>
      <c r="D31" s="115"/>
      <c r="E31" s="96"/>
      <c r="F31" s="89" t="s">
        <v>30</v>
      </c>
      <c r="G31" s="89"/>
      <c r="H31" s="89"/>
      <c r="I31" s="89"/>
      <c r="J31" s="89" t="s">
        <v>2</v>
      </c>
      <c r="K31" s="89"/>
      <c r="L31" s="89"/>
      <c r="M31" s="89"/>
      <c r="N31" s="89" t="s">
        <v>3</v>
      </c>
      <c r="O31" s="89"/>
      <c r="P31" s="89"/>
      <c r="Q31" s="89"/>
      <c r="R31" s="89" t="s">
        <v>4</v>
      </c>
      <c r="S31" s="89"/>
      <c r="T31" s="89"/>
      <c r="U31" s="89"/>
      <c r="V31" s="89" t="s">
        <v>5</v>
      </c>
      <c r="W31" s="89"/>
      <c r="X31" s="89"/>
      <c r="Y31" s="89"/>
      <c r="Z31" s="89" t="s">
        <v>6</v>
      </c>
      <c r="AA31" s="89"/>
      <c r="AB31" s="89"/>
      <c r="AC31" s="89"/>
      <c r="AD31" s="10"/>
      <c r="AE31" s="115"/>
      <c r="AF31" s="118"/>
      <c r="AG31" s="121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</row>
    <row r="32" spans="1:148" s="11" customFormat="1" ht="25.5" thickTop="1" thickBot="1">
      <c r="A32" s="3"/>
      <c r="B32" s="113"/>
      <c r="C32" s="113"/>
      <c r="D32" s="116"/>
      <c r="E32" s="96"/>
      <c r="F32" s="12" t="s">
        <v>7</v>
      </c>
      <c r="G32" s="12" t="s">
        <v>8</v>
      </c>
      <c r="H32" s="33" t="s">
        <v>9</v>
      </c>
      <c r="I32" s="12" t="s">
        <v>11</v>
      </c>
      <c r="J32" s="12" t="s">
        <v>7</v>
      </c>
      <c r="K32" s="12" t="s">
        <v>8</v>
      </c>
      <c r="L32" s="33" t="s">
        <v>9</v>
      </c>
      <c r="M32" s="12" t="s">
        <v>11</v>
      </c>
      <c r="N32" s="12" t="s">
        <v>7</v>
      </c>
      <c r="O32" s="12" t="s">
        <v>8</v>
      </c>
      <c r="P32" s="33" t="s">
        <v>9</v>
      </c>
      <c r="Q32" s="12" t="s">
        <v>11</v>
      </c>
      <c r="R32" s="12" t="s">
        <v>7</v>
      </c>
      <c r="S32" s="12" t="s">
        <v>8</v>
      </c>
      <c r="T32" s="33" t="s">
        <v>9</v>
      </c>
      <c r="U32" s="12" t="s">
        <v>11</v>
      </c>
      <c r="V32" s="12" t="s">
        <v>7</v>
      </c>
      <c r="W32" s="12" t="s">
        <v>8</v>
      </c>
      <c r="X32" s="33" t="s">
        <v>9</v>
      </c>
      <c r="Y32" s="12" t="s">
        <v>11</v>
      </c>
      <c r="Z32" s="12" t="s">
        <v>7</v>
      </c>
      <c r="AA32" s="12" t="s">
        <v>8</v>
      </c>
      <c r="AB32" s="33" t="s">
        <v>9</v>
      </c>
      <c r="AC32" s="12" t="s">
        <v>11</v>
      </c>
      <c r="AD32" s="109"/>
      <c r="AE32" s="116"/>
      <c r="AF32" s="119"/>
      <c r="AG32" s="121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</row>
    <row r="33" spans="2:33" ht="25.5" thickTop="1" thickBot="1">
      <c r="B33" s="19">
        <v>10</v>
      </c>
      <c r="C33" s="129" t="s">
        <v>56</v>
      </c>
      <c r="D33" s="58">
        <v>2</v>
      </c>
      <c r="E33" s="15"/>
      <c r="F33" s="1">
        <v>6</v>
      </c>
      <c r="G33" s="1">
        <v>1</v>
      </c>
      <c r="H33" s="59">
        <v>1</v>
      </c>
      <c r="I33" s="16">
        <v>0</v>
      </c>
      <c r="J33" s="1">
        <v>5</v>
      </c>
      <c r="K33" s="16">
        <v>0</v>
      </c>
      <c r="L33" s="59">
        <v>1</v>
      </c>
      <c r="M33" s="16">
        <v>0</v>
      </c>
      <c r="N33" s="1">
        <v>4</v>
      </c>
      <c r="O33" s="1">
        <v>1</v>
      </c>
      <c r="P33" s="59">
        <v>1</v>
      </c>
      <c r="Q33" s="16">
        <v>0</v>
      </c>
      <c r="R33" s="1">
        <v>1</v>
      </c>
      <c r="S33" s="1">
        <v>0</v>
      </c>
      <c r="T33" s="59">
        <v>0</v>
      </c>
      <c r="U33" s="16">
        <v>0</v>
      </c>
      <c r="V33" s="16">
        <v>1</v>
      </c>
      <c r="W33" s="16">
        <v>0</v>
      </c>
      <c r="X33" s="13">
        <v>0</v>
      </c>
      <c r="Y33" s="16">
        <v>0</v>
      </c>
      <c r="Z33" s="16">
        <v>1</v>
      </c>
      <c r="AA33" s="16">
        <v>0</v>
      </c>
      <c r="AB33" s="13">
        <v>0</v>
      </c>
      <c r="AC33" s="17"/>
      <c r="AD33" s="109"/>
      <c r="AE33" s="60">
        <f t="shared" ref="AE33:AE46" si="2">Z33+V33+R33+N33+J33+F33</f>
        <v>18</v>
      </c>
      <c r="AF33" s="18">
        <f t="shared" ref="AF33:AF46" si="3">AB33+X33+T33+P33+L33+H33</f>
        <v>3</v>
      </c>
      <c r="AG33" s="121"/>
    </row>
    <row r="34" spans="2:33" ht="30" thickTop="1" thickBot="1">
      <c r="B34" s="19">
        <v>11</v>
      </c>
      <c r="C34" s="129" t="s">
        <v>57</v>
      </c>
      <c r="D34" s="58">
        <v>3</v>
      </c>
      <c r="E34" s="15"/>
      <c r="F34" s="2">
        <v>4</v>
      </c>
      <c r="G34" s="2">
        <v>1</v>
      </c>
      <c r="H34" s="59">
        <v>1</v>
      </c>
      <c r="I34" s="16"/>
      <c r="J34" s="2">
        <v>2</v>
      </c>
      <c r="K34" s="16">
        <v>0</v>
      </c>
      <c r="L34" s="59">
        <v>0</v>
      </c>
      <c r="M34" s="16"/>
      <c r="N34" s="2">
        <v>2</v>
      </c>
      <c r="O34" s="2">
        <v>1</v>
      </c>
      <c r="P34" s="59">
        <v>0</v>
      </c>
      <c r="Q34" s="16"/>
      <c r="R34" s="2">
        <v>0</v>
      </c>
      <c r="S34" s="2">
        <v>0</v>
      </c>
      <c r="T34" s="59">
        <v>0</v>
      </c>
      <c r="U34" s="16"/>
      <c r="V34" s="16">
        <v>0</v>
      </c>
      <c r="W34" s="16">
        <v>0</v>
      </c>
      <c r="X34" s="13">
        <v>0</v>
      </c>
      <c r="Y34" s="16">
        <v>0</v>
      </c>
      <c r="Z34" s="16">
        <v>0</v>
      </c>
      <c r="AA34" s="16">
        <v>0</v>
      </c>
      <c r="AB34" s="13">
        <v>0</v>
      </c>
      <c r="AC34" s="17"/>
      <c r="AD34" s="109"/>
      <c r="AE34" s="60">
        <f t="shared" si="2"/>
        <v>8</v>
      </c>
      <c r="AF34" s="18">
        <f t="shared" si="3"/>
        <v>1</v>
      </c>
      <c r="AG34" s="121"/>
    </row>
    <row r="35" spans="2:33" ht="25.5" thickTop="1" thickBot="1">
      <c r="B35" s="19">
        <v>12</v>
      </c>
      <c r="C35" s="129" t="s">
        <v>58</v>
      </c>
      <c r="D35" s="58">
        <v>3</v>
      </c>
      <c r="E35" s="15"/>
      <c r="F35" s="1">
        <v>4</v>
      </c>
      <c r="G35" s="1">
        <v>2</v>
      </c>
      <c r="H35" s="59">
        <v>1</v>
      </c>
      <c r="I35" s="16"/>
      <c r="J35" s="1">
        <v>1</v>
      </c>
      <c r="K35" s="16">
        <v>0</v>
      </c>
      <c r="L35" s="59">
        <v>0</v>
      </c>
      <c r="M35" s="16"/>
      <c r="N35" s="1">
        <v>3</v>
      </c>
      <c r="O35" s="1">
        <v>0</v>
      </c>
      <c r="P35" s="59">
        <v>1</v>
      </c>
      <c r="Q35" s="16"/>
      <c r="R35" s="1">
        <v>0</v>
      </c>
      <c r="S35" s="1">
        <v>8</v>
      </c>
      <c r="T35" s="59">
        <v>0</v>
      </c>
      <c r="U35" s="16"/>
      <c r="V35" s="16">
        <v>0</v>
      </c>
      <c r="W35" s="16">
        <v>0</v>
      </c>
      <c r="X35" s="13">
        <v>0</v>
      </c>
      <c r="Y35" s="16">
        <v>0</v>
      </c>
      <c r="Z35" s="16">
        <v>0</v>
      </c>
      <c r="AA35" s="16">
        <v>0</v>
      </c>
      <c r="AB35" s="13">
        <v>0</v>
      </c>
      <c r="AC35" s="17"/>
      <c r="AD35" s="109"/>
      <c r="AE35" s="60">
        <f t="shared" si="2"/>
        <v>8</v>
      </c>
      <c r="AF35" s="18">
        <f t="shared" si="3"/>
        <v>2</v>
      </c>
      <c r="AG35" s="121"/>
    </row>
    <row r="36" spans="2:33" ht="25.5" thickTop="1" thickBot="1">
      <c r="B36" s="19">
        <v>13</v>
      </c>
      <c r="C36" s="129" t="s">
        <v>59</v>
      </c>
      <c r="D36" s="58">
        <v>3</v>
      </c>
      <c r="E36" s="15"/>
      <c r="F36" s="2">
        <v>4</v>
      </c>
      <c r="G36" s="2">
        <v>2</v>
      </c>
      <c r="H36" s="59">
        <v>2</v>
      </c>
      <c r="I36" s="16"/>
      <c r="J36" s="2">
        <v>2</v>
      </c>
      <c r="K36" s="16">
        <v>0</v>
      </c>
      <c r="L36" s="59">
        <v>0</v>
      </c>
      <c r="M36" s="16"/>
      <c r="N36" s="2">
        <v>3</v>
      </c>
      <c r="O36" s="2">
        <v>0</v>
      </c>
      <c r="P36" s="59">
        <v>1</v>
      </c>
      <c r="Q36" s="16"/>
      <c r="R36" s="2">
        <v>0</v>
      </c>
      <c r="S36" s="2">
        <v>10</v>
      </c>
      <c r="T36" s="59">
        <v>0</v>
      </c>
      <c r="U36" s="16"/>
      <c r="V36" s="16">
        <v>1</v>
      </c>
      <c r="W36" s="16">
        <v>0</v>
      </c>
      <c r="X36" s="13">
        <v>0</v>
      </c>
      <c r="Y36" s="16">
        <v>0</v>
      </c>
      <c r="Z36" s="16">
        <v>0</v>
      </c>
      <c r="AA36" s="16">
        <v>0</v>
      </c>
      <c r="AB36" s="13">
        <v>0</v>
      </c>
      <c r="AC36" s="17"/>
      <c r="AD36" s="109"/>
      <c r="AE36" s="60">
        <f t="shared" si="2"/>
        <v>10</v>
      </c>
      <c r="AF36" s="18">
        <f t="shared" si="3"/>
        <v>3</v>
      </c>
      <c r="AG36" s="121"/>
    </row>
    <row r="37" spans="2:33" ht="30" thickTop="1" thickBot="1">
      <c r="B37" s="19">
        <v>14</v>
      </c>
      <c r="C37" s="132" t="s">
        <v>70</v>
      </c>
      <c r="D37" s="58">
        <v>2</v>
      </c>
      <c r="E37" s="15"/>
      <c r="F37" s="2">
        <v>10</v>
      </c>
      <c r="G37" s="2"/>
      <c r="H37" s="59">
        <v>1</v>
      </c>
      <c r="I37" s="16"/>
      <c r="J37" s="2">
        <v>0</v>
      </c>
      <c r="K37" s="16"/>
      <c r="L37" s="59">
        <v>0</v>
      </c>
      <c r="M37" s="16"/>
      <c r="N37" s="2">
        <v>4</v>
      </c>
      <c r="O37" s="2"/>
      <c r="P37" s="59">
        <v>0</v>
      </c>
      <c r="Q37" s="16"/>
      <c r="R37" s="2">
        <v>0</v>
      </c>
      <c r="S37" s="2"/>
      <c r="T37" s="59">
        <v>0</v>
      </c>
      <c r="U37" s="16"/>
      <c r="V37" s="16">
        <v>0</v>
      </c>
      <c r="W37" s="16"/>
      <c r="X37" s="13">
        <v>0</v>
      </c>
      <c r="Y37" s="16"/>
      <c r="Z37" s="16">
        <v>0</v>
      </c>
      <c r="AA37" s="16"/>
      <c r="AB37" s="13">
        <v>0</v>
      </c>
      <c r="AC37" s="17"/>
      <c r="AD37" s="109"/>
      <c r="AE37" s="60">
        <v>14</v>
      </c>
      <c r="AF37" s="18">
        <v>1</v>
      </c>
      <c r="AG37" s="121"/>
    </row>
    <row r="38" spans="2:33" ht="25.5" thickTop="1" thickBot="1">
      <c r="B38" s="19">
        <v>15</v>
      </c>
      <c r="C38" s="132" t="s">
        <v>71</v>
      </c>
      <c r="D38" s="58">
        <v>3</v>
      </c>
      <c r="E38" s="15"/>
      <c r="F38" s="2">
        <v>0</v>
      </c>
      <c r="G38" s="2"/>
      <c r="H38" s="59">
        <v>0</v>
      </c>
      <c r="I38" s="16"/>
      <c r="J38" s="2">
        <v>0</v>
      </c>
      <c r="K38" s="16"/>
      <c r="L38" s="59">
        <v>0</v>
      </c>
      <c r="M38" s="16"/>
      <c r="N38" s="2">
        <v>4</v>
      </c>
      <c r="O38" s="2"/>
      <c r="P38" s="59">
        <v>1</v>
      </c>
      <c r="Q38" s="16"/>
      <c r="R38" s="2">
        <v>0</v>
      </c>
      <c r="S38" s="2"/>
      <c r="T38" s="59">
        <v>0</v>
      </c>
      <c r="U38" s="16"/>
      <c r="V38" s="16">
        <v>0</v>
      </c>
      <c r="W38" s="16"/>
      <c r="X38" s="13">
        <v>0</v>
      </c>
      <c r="Y38" s="16"/>
      <c r="Z38" s="16">
        <v>0</v>
      </c>
      <c r="AA38" s="16"/>
      <c r="AB38" s="13">
        <v>0</v>
      </c>
      <c r="AC38" s="17"/>
      <c r="AD38" s="109"/>
      <c r="AE38" s="60">
        <v>4</v>
      </c>
      <c r="AF38" s="18">
        <v>1</v>
      </c>
      <c r="AG38" s="121"/>
    </row>
    <row r="39" spans="2:33" ht="25.5" thickTop="1" thickBot="1">
      <c r="B39" s="19">
        <v>16</v>
      </c>
      <c r="C39" s="129" t="s">
        <v>60</v>
      </c>
      <c r="D39" s="58">
        <v>3</v>
      </c>
      <c r="E39" s="15"/>
      <c r="F39" s="1">
        <v>5</v>
      </c>
      <c r="G39" s="1">
        <v>1</v>
      </c>
      <c r="H39" s="59">
        <v>1</v>
      </c>
      <c r="I39" s="16">
        <v>0</v>
      </c>
      <c r="J39" s="1">
        <v>3</v>
      </c>
      <c r="K39" s="16">
        <v>0</v>
      </c>
      <c r="L39" s="59">
        <v>0</v>
      </c>
      <c r="M39" s="16">
        <v>0</v>
      </c>
      <c r="N39" s="1">
        <v>3</v>
      </c>
      <c r="O39" s="1">
        <v>0</v>
      </c>
      <c r="P39" s="59">
        <v>0</v>
      </c>
      <c r="Q39" s="16">
        <v>0</v>
      </c>
      <c r="R39" s="1">
        <v>1</v>
      </c>
      <c r="S39" s="1">
        <v>14</v>
      </c>
      <c r="T39" s="59">
        <v>0</v>
      </c>
      <c r="U39" s="16">
        <v>0</v>
      </c>
      <c r="V39" s="16">
        <v>1</v>
      </c>
      <c r="W39" s="16">
        <v>0</v>
      </c>
      <c r="X39" s="13">
        <v>0</v>
      </c>
      <c r="Y39" s="16">
        <v>0</v>
      </c>
      <c r="Z39" s="16">
        <v>1</v>
      </c>
      <c r="AA39" s="16">
        <v>0</v>
      </c>
      <c r="AB39" s="13">
        <v>0</v>
      </c>
      <c r="AC39" s="17"/>
      <c r="AD39" s="109"/>
      <c r="AE39" s="60">
        <f t="shared" si="2"/>
        <v>14</v>
      </c>
      <c r="AF39" s="18">
        <f t="shared" si="3"/>
        <v>1</v>
      </c>
      <c r="AG39" s="121"/>
    </row>
    <row r="40" spans="2:33" ht="25.5" thickTop="1" thickBot="1">
      <c r="B40" s="19">
        <v>17</v>
      </c>
      <c r="C40" s="129" t="s">
        <v>61</v>
      </c>
      <c r="D40" s="58">
        <v>2</v>
      </c>
      <c r="E40" s="15"/>
      <c r="F40" s="2">
        <v>0</v>
      </c>
      <c r="G40" s="2">
        <v>0</v>
      </c>
      <c r="H40" s="59">
        <v>0</v>
      </c>
      <c r="I40" s="16"/>
      <c r="J40" s="2">
        <v>0</v>
      </c>
      <c r="K40" s="16">
        <v>0</v>
      </c>
      <c r="L40" s="59">
        <v>0</v>
      </c>
      <c r="M40" s="16"/>
      <c r="N40" s="2">
        <v>2</v>
      </c>
      <c r="O40" s="2">
        <v>0</v>
      </c>
      <c r="P40" s="59">
        <v>1</v>
      </c>
      <c r="Q40" s="16"/>
      <c r="R40" s="2">
        <v>0</v>
      </c>
      <c r="S40" s="2">
        <v>2</v>
      </c>
      <c r="T40" s="59">
        <v>0</v>
      </c>
      <c r="U40" s="16"/>
      <c r="V40" s="16">
        <v>0</v>
      </c>
      <c r="W40" s="16">
        <v>0</v>
      </c>
      <c r="X40" s="13">
        <v>0</v>
      </c>
      <c r="Y40" s="16">
        <v>0</v>
      </c>
      <c r="Z40" s="16">
        <v>0</v>
      </c>
      <c r="AA40" s="16">
        <v>0</v>
      </c>
      <c r="AB40" s="13">
        <v>0</v>
      </c>
      <c r="AC40" s="17"/>
      <c r="AD40" s="109"/>
      <c r="AE40" s="60">
        <f t="shared" si="2"/>
        <v>2</v>
      </c>
      <c r="AF40" s="18">
        <f t="shared" si="3"/>
        <v>1</v>
      </c>
      <c r="AG40" s="121"/>
    </row>
    <row r="41" spans="2:33" ht="25.5" thickTop="1" thickBot="1">
      <c r="B41" s="19">
        <v>18</v>
      </c>
      <c r="C41" s="129" t="s">
        <v>62</v>
      </c>
      <c r="D41" s="58">
        <v>3</v>
      </c>
      <c r="E41" s="15"/>
      <c r="F41" s="2">
        <v>0</v>
      </c>
      <c r="G41" s="2">
        <v>0</v>
      </c>
      <c r="H41" s="59">
        <v>0</v>
      </c>
      <c r="I41" s="16">
        <v>0</v>
      </c>
      <c r="J41" s="2">
        <v>0</v>
      </c>
      <c r="K41" s="16">
        <v>0</v>
      </c>
      <c r="L41" s="59">
        <v>0</v>
      </c>
      <c r="M41" s="16">
        <v>0</v>
      </c>
      <c r="N41" s="2">
        <v>1</v>
      </c>
      <c r="O41" s="2">
        <v>0</v>
      </c>
      <c r="P41" s="59">
        <v>1</v>
      </c>
      <c r="Q41" s="16">
        <v>0</v>
      </c>
      <c r="R41" s="2">
        <v>0</v>
      </c>
      <c r="S41" s="2">
        <v>1</v>
      </c>
      <c r="T41" s="59">
        <v>1</v>
      </c>
      <c r="U41" s="16">
        <v>0</v>
      </c>
      <c r="V41" s="16">
        <v>0</v>
      </c>
      <c r="W41" s="16">
        <v>0</v>
      </c>
      <c r="X41" s="13">
        <v>0</v>
      </c>
      <c r="Y41" s="16">
        <v>0</v>
      </c>
      <c r="Z41" s="16">
        <v>0</v>
      </c>
      <c r="AA41" s="16">
        <v>0</v>
      </c>
      <c r="AB41" s="13">
        <v>0</v>
      </c>
      <c r="AC41" s="17"/>
      <c r="AD41" s="109"/>
      <c r="AE41" s="60">
        <f t="shared" si="2"/>
        <v>1</v>
      </c>
      <c r="AF41" s="18">
        <f t="shared" si="3"/>
        <v>2</v>
      </c>
      <c r="AG41" s="121"/>
    </row>
    <row r="42" spans="2:33" ht="25.5" thickTop="1" thickBot="1">
      <c r="B42" s="19">
        <v>19</v>
      </c>
      <c r="C42" s="132" t="s">
        <v>72</v>
      </c>
      <c r="D42" s="58">
        <v>3</v>
      </c>
      <c r="E42" s="15"/>
      <c r="F42" s="133">
        <v>2</v>
      </c>
      <c r="G42" s="133">
        <v>2</v>
      </c>
      <c r="H42" s="133">
        <v>1</v>
      </c>
      <c r="I42" s="133">
        <v>0</v>
      </c>
      <c r="J42" s="133">
        <v>0</v>
      </c>
      <c r="K42" s="133">
        <v>3</v>
      </c>
      <c r="L42" s="133">
        <v>3</v>
      </c>
      <c r="M42" s="133">
        <v>0</v>
      </c>
      <c r="N42" s="2">
        <v>1</v>
      </c>
      <c r="O42" s="2"/>
      <c r="P42" s="59">
        <v>0</v>
      </c>
      <c r="Q42" s="16"/>
      <c r="R42" s="2">
        <v>0</v>
      </c>
      <c r="S42" s="2"/>
      <c r="T42" s="59">
        <v>0</v>
      </c>
      <c r="U42" s="16"/>
      <c r="V42" s="16">
        <v>0</v>
      </c>
      <c r="W42" s="16"/>
      <c r="X42" s="13">
        <v>0</v>
      </c>
      <c r="Y42" s="16"/>
      <c r="Z42" s="16">
        <v>0</v>
      </c>
      <c r="AA42" s="16"/>
      <c r="AB42" s="13">
        <v>0</v>
      </c>
      <c r="AC42" s="17"/>
      <c r="AD42" s="109"/>
      <c r="AE42" s="60">
        <v>5</v>
      </c>
      <c r="AF42" s="18">
        <v>2</v>
      </c>
      <c r="AG42" s="121"/>
    </row>
    <row r="43" spans="2:33" ht="25.5" thickTop="1" thickBot="1">
      <c r="B43" s="19">
        <v>20</v>
      </c>
      <c r="C43" s="130" t="s">
        <v>63</v>
      </c>
      <c r="D43" s="58">
        <v>2</v>
      </c>
      <c r="E43" s="15"/>
      <c r="F43" s="1">
        <v>3</v>
      </c>
      <c r="G43" s="1">
        <v>1</v>
      </c>
      <c r="H43" s="59">
        <v>1</v>
      </c>
      <c r="I43" s="16"/>
      <c r="J43" s="1">
        <v>0</v>
      </c>
      <c r="K43" s="16">
        <v>0</v>
      </c>
      <c r="L43" s="59">
        <v>0</v>
      </c>
      <c r="M43" s="16"/>
      <c r="N43" s="1">
        <v>4</v>
      </c>
      <c r="O43" s="1">
        <v>0</v>
      </c>
      <c r="P43" s="59">
        <v>1</v>
      </c>
      <c r="Q43" s="16"/>
      <c r="R43" s="1">
        <v>0</v>
      </c>
      <c r="S43" s="1">
        <v>7</v>
      </c>
      <c r="T43" s="59">
        <v>0</v>
      </c>
      <c r="U43" s="16"/>
      <c r="V43" s="16">
        <v>0</v>
      </c>
      <c r="W43" s="16">
        <v>0</v>
      </c>
      <c r="X43" s="13">
        <v>0</v>
      </c>
      <c r="Y43" s="16">
        <v>0</v>
      </c>
      <c r="Z43" s="16">
        <v>0</v>
      </c>
      <c r="AA43" s="16">
        <v>0</v>
      </c>
      <c r="AB43" s="13">
        <v>0</v>
      </c>
      <c r="AC43" s="17"/>
      <c r="AD43" s="109"/>
      <c r="AE43" s="60">
        <f t="shared" si="2"/>
        <v>7</v>
      </c>
      <c r="AF43" s="18">
        <f t="shared" si="3"/>
        <v>2</v>
      </c>
      <c r="AG43" s="121"/>
    </row>
    <row r="44" spans="2:33" ht="25.5" thickTop="1" thickBot="1">
      <c r="B44" s="19">
        <v>21</v>
      </c>
      <c r="C44" s="132" t="s">
        <v>73</v>
      </c>
      <c r="D44" s="58">
        <v>3</v>
      </c>
      <c r="E44" s="15"/>
      <c r="F44" s="1">
        <v>0</v>
      </c>
      <c r="G44" s="1"/>
      <c r="H44" s="59">
        <v>0</v>
      </c>
      <c r="I44" s="16"/>
      <c r="J44" s="1">
        <v>0</v>
      </c>
      <c r="K44" s="16"/>
      <c r="L44" s="59">
        <v>0</v>
      </c>
      <c r="M44" s="16"/>
      <c r="N44" s="1">
        <v>4</v>
      </c>
      <c r="O44" s="1"/>
      <c r="P44" s="59">
        <v>1</v>
      </c>
      <c r="Q44" s="16"/>
      <c r="R44" s="1">
        <v>0</v>
      </c>
      <c r="S44" s="1"/>
      <c r="T44" s="59">
        <v>0</v>
      </c>
      <c r="U44" s="16"/>
      <c r="V44" s="16">
        <v>0</v>
      </c>
      <c r="W44" s="16"/>
      <c r="X44" s="13">
        <v>0</v>
      </c>
      <c r="Y44" s="16"/>
      <c r="Z44" s="16">
        <v>0</v>
      </c>
      <c r="AA44" s="16"/>
      <c r="AB44" s="13">
        <v>0</v>
      </c>
      <c r="AC44" s="17"/>
      <c r="AD44" s="109"/>
      <c r="AE44" s="60">
        <f t="shared" si="2"/>
        <v>4</v>
      </c>
      <c r="AF44" s="18">
        <f t="shared" si="3"/>
        <v>1</v>
      </c>
      <c r="AG44" s="121"/>
    </row>
    <row r="45" spans="2:33" ht="30" thickTop="1" thickBot="1">
      <c r="B45" s="19">
        <v>22</v>
      </c>
      <c r="C45" s="130" t="s">
        <v>64</v>
      </c>
      <c r="D45" s="58">
        <v>3</v>
      </c>
      <c r="E45" s="15">
        <v>3.125E-2</v>
      </c>
      <c r="F45" s="2">
        <v>5</v>
      </c>
      <c r="G45" s="2">
        <v>1</v>
      </c>
      <c r="H45" s="59">
        <v>1</v>
      </c>
      <c r="I45" s="16">
        <v>0</v>
      </c>
      <c r="J45" s="2">
        <v>2</v>
      </c>
      <c r="K45" s="16">
        <v>0</v>
      </c>
      <c r="L45" s="59">
        <v>0</v>
      </c>
      <c r="M45" s="16">
        <v>0</v>
      </c>
      <c r="N45" s="2">
        <v>4</v>
      </c>
      <c r="O45" s="2">
        <v>0</v>
      </c>
      <c r="P45" s="59">
        <v>1</v>
      </c>
      <c r="Q45" s="16">
        <v>0</v>
      </c>
      <c r="R45" s="2">
        <v>1</v>
      </c>
      <c r="S45" s="2">
        <v>12</v>
      </c>
      <c r="T45" s="59">
        <v>0</v>
      </c>
      <c r="U45" s="16">
        <v>0</v>
      </c>
      <c r="V45" s="16">
        <v>0</v>
      </c>
      <c r="W45" s="16">
        <v>0</v>
      </c>
      <c r="X45" s="13">
        <v>0</v>
      </c>
      <c r="Y45" s="16">
        <v>0</v>
      </c>
      <c r="Z45" s="16">
        <v>2</v>
      </c>
      <c r="AA45" s="16">
        <v>0</v>
      </c>
      <c r="AB45" s="13">
        <v>2</v>
      </c>
      <c r="AC45" s="17">
        <f>AB45</f>
        <v>2</v>
      </c>
      <c r="AD45" s="109"/>
      <c r="AE45" s="60">
        <f t="shared" si="2"/>
        <v>14</v>
      </c>
      <c r="AF45" s="18">
        <f t="shared" si="3"/>
        <v>4</v>
      </c>
      <c r="AG45" s="121"/>
    </row>
    <row r="46" spans="2:33" ht="24.75" customHeight="1" thickTop="1" thickBot="1">
      <c r="B46" s="19">
        <v>23</v>
      </c>
      <c r="C46" s="130" t="s">
        <v>65</v>
      </c>
      <c r="D46" s="58">
        <v>2</v>
      </c>
      <c r="E46" s="15">
        <v>6.25E-2</v>
      </c>
      <c r="F46" s="1">
        <v>4</v>
      </c>
      <c r="G46" s="1">
        <v>1</v>
      </c>
      <c r="H46" s="59">
        <v>1</v>
      </c>
      <c r="I46" s="17">
        <v>0</v>
      </c>
      <c r="J46" s="1">
        <v>1</v>
      </c>
      <c r="K46" s="34">
        <v>0</v>
      </c>
      <c r="L46" s="59">
        <v>0</v>
      </c>
      <c r="M46" s="17">
        <v>0</v>
      </c>
      <c r="N46" s="1">
        <v>2</v>
      </c>
      <c r="O46" s="1">
        <v>0</v>
      </c>
      <c r="P46" s="59">
        <v>1</v>
      </c>
      <c r="Q46" s="17">
        <v>0</v>
      </c>
      <c r="R46" s="1">
        <v>0</v>
      </c>
      <c r="S46" s="1">
        <v>7</v>
      </c>
      <c r="T46" s="59">
        <v>0</v>
      </c>
      <c r="U46" s="17">
        <v>0</v>
      </c>
      <c r="V46" s="16">
        <v>0</v>
      </c>
      <c r="W46" s="16">
        <v>0</v>
      </c>
      <c r="X46" s="13">
        <v>0</v>
      </c>
      <c r="Y46" s="16">
        <v>0</v>
      </c>
      <c r="Z46" s="16">
        <v>2</v>
      </c>
      <c r="AA46" s="16">
        <v>0</v>
      </c>
      <c r="AB46" s="13">
        <v>2</v>
      </c>
      <c r="AC46" s="17">
        <f>AB46</f>
        <v>2</v>
      </c>
      <c r="AD46" s="109"/>
      <c r="AE46" s="60">
        <f t="shared" si="2"/>
        <v>9</v>
      </c>
      <c r="AF46" s="18">
        <f t="shared" si="3"/>
        <v>4</v>
      </c>
      <c r="AG46" s="121"/>
    </row>
    <row r="47" spans="2:33" ht="24.75" customHeight="1" thickTop="1" thickBot="1">
      <c r="B47" s="19">
        <v>24</v>
      </c>
      <c r="C47" s="130" t="s">
        <v>66</v>
      </c>
      <c r="D47" s="58">
        <v>3</v>
      </c>
      <c r="E47" s="15"/>
      <c r="F47" s="1">
        <v>0</v>
      </c>
      <c r="G47" s="1"/>
      <c r="H47" s="59">
        <v>0</v>
      </c>
      <c r="I47" s="17"/>
      <c r="J47" s="1">
        <v>1</v>
      </c>
      <c r="K47" s="34"/>
      <c r="L47" s="59">
        <v>0</v>
      </c>
      <c r="M47" s="17"/>
      <c r="N47" s="1">
        <v>10</v>
      </c>
      <c r="O47" s="1"/>
      <c r="P47" s="59">
        <v>3</v>
      </c>
      <c r="Q47" s="17"/>
      <c r="R47" s="1">
        <v>0</v>
      </c>
      <c r="S47" s="1"/>
      <c r="T47" s="59">
        <v>0</v>
      </c>
      <c r="U47" s="17"/>
      <c r="V47" s="16">
        <v>0</v>
      </c>
      <c r="W47" s="16"/>
      <c r="X47" s="13">
        <v>0</v>
      </c>
      <c r="Y47" s="16"/>
      <c r="Z47" s="16">
        <v>2</v>
      </c>
      <c r="AA47" s="16"/>
      <c r="AB47" s="13">
        <v>2</v>
      </c>
      <c r="AC47" s="17"/>
      <c r="AD47" s="109"/>
      <c r="AE47" s="60">
        <v>10</v>
      </c>
      <c r="AF47" s="18">
        <v>3</v>
      </c>
      <c r="AG47" s="121"/>
    </row>
    <row r="48" spans="2:33" ht="24.75" customHeight="1" thickTop="1" thickBot="1">
      <c r="B48" s="19">
        <v>25</v>
      </c>
      <c r="C48" s="131" t="s">
        <v>67</v>
      </c>
      <c r="D48" s="58">
        <v>3</v>
      </c>
      <c r="E48" s="15"/>
      <c r="F48" s="1">
        <v>0</v>
      </c>
      <c r="G48" s="1"/>
      <c r="H48" s="59">
        <v>0</v>
      </c>
      <c r="I48" s="17"/>
      <c r="J48" s="1">
        <v>1</v>
      </c>
      <c r="K48" s="34"/>
      <c r="L48" s="59">
        <v>0</v>
      </c>
      <c r="M48" s="17"/>
      <c r="N48" s="1">
        <v>3</v>
      </c>
      <c r="O48" s="1"/>
      <c r="P48" s="59">
        <v>2</v>
      </c>
      <c r="Q48" s="17"/>
      <c r="R48" s="1">
        <v>0</v>
      </c>
      <c r="S48" s="1"/>
      <c r="T48" s="59">
        <v>0</v>
      </c>
      <c r="U48" s="17"/>
      <c r="V48" s="16">
        <v>0</v>
      </c>
      <c r="W48" s="16"/>
      <c r="X48" s="13">
        <v>0</v>
      </c>
      <c r="Y48" s="16"/>
      <c r="Z48" s="16">
        <v>0</v>
      </c>
      <c r="AA48" s="16"/>
      <c r="AB48" s="13">
        <v>0</v>
      </c>
      <c r="AC48" s="17"/>
      <c r="AD48" s="109"/>
      <c r="AE48" s="60">
        <v>3</v>
      </c>
      <c r="AF48" s="18">
        <v>2</v>
      </c>
      <c r="AG48" s="121"/>
    </row>
    <row r="49" spans="2:35" ht="24.75" customHeight="1" thickTop="1" thickBot="1">
      <c r="B49" s="19">
        <v>26</v>
      </c>
      <c r="C49" s="132" t="s">
        <v>68</v>
      </c>
      <c r="D49" s="125">
        <v>2</v>
      </c>
      <c r="E49" s="15"/>
      <c r="F49" s="1">
        <v>0</v>
      </c>
      <c r="G49" s="1"/>
      <c r="H49" s="59">
        <v>0</v>
      </c>
      <c r="I49" s="17"/>
      <c r="J49" s="1">
        <v>2</v>
      </c>
      <c r="K49" s="34"/>
      <c r="L49" s="59">
        <v>1</v>
      </c>
      <c r="M49" s="17"/>
      <c r="N49" s="1">
        <v>5</v>
      </c>
      <c r="O49" s="1"/>
      <c r="P49" s="59">
        <v>3</v>
      </c>
      <c r="Q49" s="17"/>
      <c r="R49" s="1">
        <v>0</v>
      </c>
      <c r="S49" s="1"/>
      <c r="T49" s="59">
        <v>0</v>
      </c>
      <c r="U49" s="17"/>
      <c r="V49" s="16">
        <v>0</v>
      </c>
      <c r="W49" s="16"/>
      <c r="X49" s="13">
        <v>0</v>
      </c>
      <c r="Y49" s="16"/>
      <c r="Z49" s="16">
        <v>0</v>
      </c>
      <c r="AA49" s="16"/>
      <c r="AB49" s="13">
        <v>0</v>
      </c>
      <c r="AC49" s="17"/>
      <c r="AD49" s="109"/>
      <c r="AE49" s="60">
        <v>7</v>
      </c>
      <c r="AF49" s="18">
        <v>4</v>
      </c>
      <c r="AG49" s="121"/>
    </row>
    <row r="50" spans="2:35" s="20" customFormat="1" ht="25.5" thickTop="1" thickBot="1">
      <c r="B50" s="110" t="s">
        <v>10</v>
      </c>
      <c r="C50" s="126"/>
      <c r="D50" s="35">
        <f>SUM(D33:D49)</f>
        <v>45</v>
      </c>
      <c r="E50" s="22" t="e">
        <f>SUM(#REF!)</f>
        <v>#REF!</v>
      </c>
      <c r="F50" s="36">
        <f>SUM(F33:F49)</f>
        <v>47</v>
      </c>
      <c r="G50" s="37"/>
      <c r="H50" s="38">
        <f>SUM(H33:H49)</f>
        <v>11</v>
      </c>
      <c r="I50" s="37" t="e">
        <f>SUM(#REF!)</f>
        <v>#REF!</v>
      </c>
      <c r="J50" s="36">
        <f>SUM(J33:J49)</f>
        <v>20</v>
      </c>
      <c r="K50" s="37"/>
      <c r="L50" s="38">
        <f>SUM(L33:L49)</f>
        <v>5</v>
      </c>
      <c r="M50" s="37" t="e">
        <f>SUM(#REF!)</f>
        <v>#REF!</v>
      </c>
      <c r="N50" s="37">
        <f>SUM(N33:N49)</f>
        <v>59</v>
      </c>
      <c r="O50" s="37"/>
      <c r="P50" s="38">
        <f>SUM(P33:P49)</f>
        <v>18</v>
      </c>
      <c r="Q50" s="37" t="e">
        <f>SUM(#REF!)</f>
        <v>#REF!</v>
      </c>
      <c r="R50" s="36">
        <f>SUM(R33:R49)</f>
        <v>3</v>
      </c>
      <c r="S50" s="37"/>
      <c r="T50" s="38">
        <f>SUM(T33:T49)</f>
        <v>1</v>
      </c>
      <c r="U50" s="37" t="e">
        <f>SUM(#REF!)</f>
        <v>#REF!</v>
      </c>
      <c r="V50" s="36">
        <f>SUM(V33:V49)</f>
        <v>3</v>
      </c>
      <c r="W50" s="37"/>
      <c r="X50" s="38">
        <f>SUM(X33:X46)</f>
        <v>0</v>
      </c>
      <c r="Y50" s="37" t="e">
        <f>SUM(#REF!)</f>
        <v>#REF!</v>
      </c>
      <c r="Z50" s="36">
        <f>SUM(Z33:Z49)</f>
        <v>8</v>
      </c>
      <c r="AA50" s="37"/>
      <c r="AB50" s="38">
        <f>SUM(AB33:AB49)</f>
        <v>6</v>
      </c>
      <c r="AC50" s="28" t="e">
        <f>SUM(#REF!)</f>
        <v>#REF!</v>
      </c>
      <c r="AD50" s="109"/>
      <c r="AE50" s="39">
        <f>SUM(AE33:AE46)</f>
        <v>118</v>
      </c>
      <c r="AF50" s="37">
        <f>SUM(AF33:AF46)</f>
        <v>28</v>
      </c>
      <c r="AG50" s="121"/>
      <c r="AH50" s="3"/>
      <c r="AI50" s="3"/>
    </row>
    <row r="51" spans="2:35" ht="24.75" thickTop="1">
      <c r="B51" s="31" t="s">
        <v>17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2:35">
      <c r="B52" s="31" t="s">
        <v>31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2:35" s="32" customFormat="1">
      <c r="B53" s="31" t="s">
        <v>32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2:35" s="32" customFormat="1" ht="6" customHeight="1" thickBot="1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2:35" ht="32.25" thickTop="1" thickBot="1">
      <c r="B55" s="100" t="s">
        <v>13</v>
      </c>
      <c r="C55" s="101"/>
      <c r="D55" s="102"/>
      <c r="E55" s="4"/>
      <c r="F55" s="3"/>
      <c r="H55" s="103" t="s">
        <v>74</v>
      </c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5"/>
      <c r="W55" s="5"/>
      <c r="X55" s="5"/>
      <c r="Y55" s="3"/>
      <c r="Z55" s="3"/>
      <c r="AB55" s="3"/>
      <c r="AC55" s="3"/>
      <c r="AD55" s="3"/>
      <c r="AE55" s="3"/>
      <c r="AF55" s="3"/>
      <c r="AG55" s="31"/>
    </row>
    <row r="56" spans="2:35" ht="8.25" customHeight="1" thickTop="1" thickBot="1">
      <c r="C56" s="3"/>
      <c r="D56" s="3"/>
      <c r="E56" s="3"/>
      <c r="F56" s="3"/>
      <c r="H56" s="3"/>
      <c r="I56" s="3"/>
      <c r="J56" s="3"/>
      <c r="L56" s="3"/>
      <c r="M56" s="3"/>
      <c r="N56" s="3"/>
      <c r="P56" s="3"/>
      <c r="Q56" s="3"/>
      <c r="R56" s="3"/>
      <c r="T56" s="3"/>
      <c r="U56" s="3"/>
      <c r="V56" s="3"/>
      <c r="X56" s="3"/>
      <c r="Y56" s="3"/>
      <c r="Z56" s="3"/>
      <c r="AB56" s="6"/>
      <c r="AC56" s="6"/>
      <c r="AD56" s="6"/>
      <c r="AE56" s="6"/>
      <c r="AF56" s="6"/>
      <c r="AG56" s="31"/>
    </row>
    <row r="57" spans="2:35" ht="28.5" thickTop="1" thickBot="1">
      <c r="B57" s="100" t="s">
        <v>14</v>
      </c>
      <c r="C57" s="101"/>
      <c r="D57" s="102"/>
      <c r="E57" s="3"/>
      <c r="F57" s="3"/>
      <c r="H57" s="103" t="s">
        <v>20</v>
      </c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5"/>
      <c r="W57" s="5"/>
      <c r="X57" s="5"/>
      <c r="Y57" s="3"/>
      <c r="Z57" s="106" t="s">
        <v>46</v>
      </c>
      <c r="AA57" s="107"/>
      <c r="AB57" s="107"/>
      <c r="AC57" s="107"/>
      <c r="AD57" s="107"/>
      <c r="AE57" s="107"/>
      <c r="AF57" s="108"/>
      <c r="AG57" s="31"/>
    </row>
    <row r="58" spans="2:35" ht="5.45" customHeight="1" thickTop="1" thickBot="1">
      <c r="C58" s="3"/>
      <c r="D58" s="3"/>
      <c r="E58" s="3"/>
      <c r="F58" s="3"/>
      <c r="H58" s="3"/>
      <c r="I58" s="3"/>
      <c r="J58" s="3"/>
      <c r="L58" s="3"/>
      <c r="M58" s="3"/>
      <c r="N58" s="3"/>
      <c r="P58" s="3"/>
      <c r="Q58" s="3"/>
      <c r="R58" s="3"/>
      <c r="T58" s="3"/>
      <c r="U58" s="3"/>
      <c r="V58" s="3"/>
      <c r="X58" s="3"/>
      <c r="Y58" s="3"/>
      <c r="Z58" s="3"/>
      <c r="AB58" s="3"/>
      <c r="AC58" s="3"/>
      <c r="AD58" s="3"/>
      <c r="AE58" s="3"/>
      <c r="AF58" s="3"/>
      <c r="AG58" s="31"/>
    </row>
    <row r="59" spans="2:35" ht="27.75" thickTop="1" thickBot="1">
      <c r="B59" s="100" t="s">
        <v>28</v>
      </c>
      <c r="C59" s="101"/>
      <c r="D59" s="7">
        <f>D28</f>
        <v>40</v>
      </c>
      <c r="E59" s="8"/>
      <c r="F59" s="3"/>
      <c r="H59" s="8"/>
      <c r="I59" s="8"/>
      <c r="J59" s="8"/>
      <c r="K59" s="8"/>
      <c r="L59" s="8"/>
      <c r="M59" s="9"/>
      <c r="N59" s="3"/>
      <c r="P59" s="8" t="s">
        <v>16</v>
      </c>
      <c r="Q59" s="8"/>
      <c r="R59" s="8"/>
      <c r="S59" s="8"/>
      <c r="T59" s="8"/>
      <c r="U59" s="8"/>
      <c r="V59" s="8"/>
      <c r="W59" s="8"/>
      <c r="X59" s="8"/>
      <c r="Y59" s="8"/>
      <c r="Z59" s="106" t="s">
        <v>34</v>
      </c>
      <c r="AA59" s="107"/>
      <c r="AB59" s="107"/>
      <c r="AC59" s="107"/>
      <c r="AD59" s="107"/>
      <c r="AE59" s="107"/>
      <c r="AF59" s="108"/>
      <c r="AG59" s="31"/>
    </row>
    <row r="60" spans="2:35" ht="9" customHeight="1" thickTop="1">
      <c r="C60" s="3"/>
      <c r="D60" s="3"/>
      <c r="E60" s="3"/>
      <c r="F60" s="3"/>
      <c r="H60" s="3"/>
      <c r="I60" s="3"/>
      <c r="J60" s="3"/>
      <c r="L60" s="3"/>
      <c r="M60" s="3"/>
      <c r="N60" s="3"/>
      <c r="P60" s="3"/>
      <c r="Q60" s="3"/>
      <c r="R60" s="3"/>
      <c r="T60" s="3"/>
      <c r="U60" s="3"/>
      <c r="V60" s="3"/>
      <c r="X60" s="3"/>
      <c r="Y60" s="3"/>
      <c r="Z60" s="3"/>
      <c r="AB60" s="3"/>
      <c r="AC60" s="3"/>
      <c r="AD60" s="3"/>
      <c r="AE60" s="3"/>
      <c r="AF60" s="3"/>
      <c r="AG60" s="31"/>
    </row>
    <row r="61" spans="2:35" s="32" customFormat="1" ht="9" customHeight="1" thickBo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2:35" s="32" customFormat="1" ht="24.75" customHeight="1" thickTop="1" thickBot="1">
      <c r="B62" s="90" t="s">
        <v>43</v>
      </c>
      <c r="C62" s="91"/>
      <c r="D62" s="86" t="s">
        <v>21</v>
      </c>
      <c r="E62" s="96" t="s">
        <v>0</v>
      </c>
      <c r="F62" s="97" t="s">
        <v>29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9"/>
      <c r="AD62" s="40"/>
      <c r="AE62" s="86" t="s">
        <v>1</v>
      </c>
      <c r="AF62" s="86" t="s">
        <v>12</v>
      </c>
    </row>
    <row r="63" spans="2:35" ht="24.75" customHeight="1" thickTop="1" thickBot="1">
      <c r="B63" s="92"/>
      <c r="C63" s="93"/>
      <c r="D63" s="87"/>
      <c r="E63" s="96"/>
      <c r="F63" s="89" t="s">
        <v>30</v>
      </c>
      <c r="G63" s="89"/>
      <c r="H63" s="89"/>
      <c r="I63" s="89"/>
      <c r="J63" s="89" t="s">
        <v>2</v>
      </c>
      <c r="K63" s="89"/>
      <c r="L63" s="89"/>
      <c r="M63" s="89"/>
      <c r="N63" s="89" t="s">
        <v>3</v>
      </c>
      <c r="O63" s="89"/>
      <c r="P63" s="89"/>
      <c r="Q63" s="89"/>
      <c r="R63" s="89" t="s">
        <v>4</v>
      </c>
      <c r="S63" s="89"/>
      <c r="T63" s="89"/>
      <c r="U63" s="89"/>
      <c r="V63" s="89" t="s">
        <v>5</v>
      </c>
      <c r="W63" s="89"/>
      <c r="X63" s="89"/>
      <c r="Y63" s="89"/>
      <c r="Z63" s="89" t="s">
        <v>6</v>
      </c>
      <c r="AA63" s="89"/>
      <c r="AB63" s="89"/>
      <c r="AC63" s="89"/>
      <c r="AD63" s="41"/>
      <c r="AE63" s="87"/>
      <c r="AF63" s="87"/>
    </row>
    <row r="64" spans="2:35" ht="24.75" customHeight="1" thickTop="1" thickBot="1">
      <c r="B64" s="92"/>
      <c r="C64" s="93"/>
      <c r="D64" s="88"/>
      <c r="E64" s="96"/>
      <c r="F64" s="12" t="s">
        <v>7</v>
      </c>
      <c r="G64" s="12" t="s">
        <v>8</v>
      </c>
      <c r="H64" s="42" t="s">
        <v>9</v>
      </c>
      <c r="I64" s="12" t="s">
        <v>11</v>
      </c>
      <c r="J64" s="12" t="s">
        <v>7</v>
      </c>
      <c r="K64" s="12" t="s">
        <v>8</v>
      </c>
      <c r="L64" s="42" t="s">
        <v>9</v>
      </c>
      <c r="M64" s="12" t="s">
        <v>11</v>
      </c>
      <c r="N64" s="12" t="s">
        <v>7</v>
      </c>
      <c r="O64" s="12" t="s">
        <v>8</v>
      </c>
      <c r="P64" s="42" t="s">
        <v>9</v>
      </c>
      <c r="Q64" s="12" t="s">
        <v>11</v>
      </c>
      <c r="R64" s="12" t="s">
        <v>7</v>
      </c>
      <c r="S64" s="12" t="s">
        <v>8</v>
      </c>
      <c r="T64" s="42" t="s">
        <v>9</v>
      </c>
      <c r="U64" s="12" t="s">
        <v>11</v>
      </c>
      <c r="V64" s="12" t="s">
        <v>7</v>
      </c>
      <c r="W64" s="12" t="s">
        <v>8</v>
      </c>
      <c r="X64" s="42" t="s">
        <v>9</v>
      </c>
      <c r="Y64" s="12" t="s">
        <v>11</v>
      </c>
      <c r="Z64" s="12" t="s">
        <v>7</v>
      </c>
      <c r="AA64" s="12" t="s">
        <v>8</v>
      </c>
      <c r="AB64" s="42" t="s">
        <v>9</v>
      </c>
      <c r="AC64" s="12" t="s">
        <v>11</v>
      </c>
      <c r="AD64" s="41"/>
      <c r="AE64" s="88"/>
      <c r="AF64" s="88"/>
    </row>
    <row r="65" spans="2:32" ht="24.75" customHeight="1" thickTop="1" thickBot="1">
      <c r="B65" s="94"/>
      <c r="C65" s="95"/>
      <c r="D65" s="46">
        <f>D19+D50</f>
        <v>70</v>
      </c>
      <c r="E65" s="43" t="e">
        <f>E19+#REF!+#REF!</f>
        <v>#REF!</v>
      </c>
      <c r="F65" s="44">
        <f>F50+F19</f>
        <v>95</v>
      </c>
      <c r="G65" s="44">
        <f>G50+G19</f>
        <v>0</v>
      </c>
      <c r="H65" s="44">
        <f>H50+H19</f>
        <v>20</v>
      </c>
      <c r="I65" s="44" t="e">
        <f>I50+I19</f>
        <v>#REF!</v>
      </c>
      <c r="J65" s="44">
        <f>J50+J19</f>
        <v>57</v>
      </c>
      <c r="K65" s="44">
        <f>K50+K19</f>
        <v>0</v>
      </c>
      <c r="L65" s="44">
        <f>L50+L19</f>
        <v>9</v>
      </c>
      <c r="M65" s="44" t="e">
        <f>M50+M19</f>
        <v>#REF!</v>
      </c>
      <c r="N65" s="44">
        <f>N50+N19</f>
        <v>107</v>
      </c>
      <c r="O65" s="44">
        <f>O50+O19</f>
        <v>0</v>
      </c>
      <c r="P65" s="44">
        <f>P50+P19</f>
        <v>26</v>
      </c>
      <c r="Q65" s="44" t="e">
        <f>Q50+Q19</f>
        <v>#REF!</v>
      </c>
      <c r="R65" s="44">
        <f>R50+R19</f>
        <v>12</v>
      </c>
      <c r="S65" s="44">
        <f>S50+S19</f>
        <v>0</v>
      </c>
      <c r="T65" s="44">
        <f>T50+T19</f>
        <v>1</v>
      </c>
      <c r="U65" s="44" t="e">
        <f>U50+U19</f>
        <v>#REF!</v>
      </c>
      <c r="V65" s="44">
        <f>V50+V19</f>
        <v>10</v>
      </c>
      <c r="W65" s="44">
        <f>W50+W19</f>
        <v>0</v>
      </c>
      <c r="X65" s="44">
        <f>X50+X19</f>
        <v>0</v>
      </c>
      <c r="Y65" s="44" t="e">
        <f>Y50+Y19</f>
        <v>#REF!</v>
      </c>
      <c r="Z65" s="44">
        <f>Z50+Z19</f>
        <v>13</v>
      </c>
      <c r="AA65" s="44">
        <f>AA50+AA19</f>
        <v>0</v>
      </c>
      <c r="AB65" s="44">
        <f>AB50+AB19</f>
        <v>6</v>
      </c>
      <c r="AC65" s="44" t="e">
        <f>AC50+AC19</f>
        <v>#REF!</v>
      </c>
      <c r="AD65" s="44">
        <f>AD50+AD19</f>
        <v>0</v>
      </c>
      <c r="AE65" s="44">
        <f>AE50+AE19</f>
        <v>272</v>
      </c>
      <c r="AF65" s="47">
        <f>AB65+X65+T65+P65+L65+H65</f>
        <v>62</v>
      </c>
    </row>
    <row r="66" spans="2:32" ht="6" customHeight="1" thickBot="1">
      <c r="C66" s="3"/>
      <c r="D66" s="3"/>
      <c r="E66" s="3"/>
      <c r="F66" s="3"/>
      <c r="H66" s="3"/>
      <c r="I66" s="3"/>
      <c r="J66" s="3"/>
      <c r="L66" s="3"/>
      <c r="M66" s="3"/>
      <c r="N66" s="3"/>
      <c r="P66" s="3"/>
      <c r="Q66" s="3"/>
      <c r="R66" s="3"/>
      <c r="T66" s="3"/>
      <c r="U66" s="3"/>
      <c r="V66" s="3"/>
      <c r="X66" s="3"/>
      <c r="Y66" s="3"/>
      <c r="Z66" s="3"/>
      <c r="AB66" s="3"/>
      <c r="AC66" s="3"/>
      <c r="AD66" s="3"/>
      <c r="AE66" s="3"/>
      <c r="AF66" s="3"/>
    </row>
    <row r="67" spans="2:32" ht="27" customHeight="1" thickTop="1" thickBot="1">
      <c r="B67" s="71" t="s">
        <v>44</v>
      </c>
      <c r="C67" s="72"/>
      <c r="D67" s="77" t="s">
        <v>21</v>
      </c>
      <c r="E67" s="80" t="s">
        <v>0</v>
      </c>
      <c r="F67" s="83" t="s">
        <v>35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40"/>
      <c r="AE67" s="85" t="s">
        <v>22</v>
      </c>
      <c r="AF67" s="85"/>
    </row>
    <row r="68" spans="2:32" ht="27.75" thickBot="1">
      <c r="B68" s="73"/>
      <c r="C68" s="74"/>
      <c r="D68" s="78"/>
      <c r="E68" s="81"/>
      <c r="F68" s="61" t="s">
        <v>23</v>
      </c>
      <c r="G68" s="62"/>
      <c r="H68" s="62"/>
      <c r="I68" s="62"/>
      <c r="J68" s="62"/>
      <c r="K68" s="62"/>
      <c r="L68" s="62"/>
      <c r="M68" s="63"/>
      <c r="N68" s="61" t="s">
        <v>24</v>
      </c>
      <c r="O68" s="62"/>
      <c r="P68" s="62"/>
      <c r="Q68" s="62"/>
      <c r="R68" s="62"/>
      <c r="S68" s="62"/>
      <c r="T68" s="62"/>
      <c r="U68" s="63"/>
      <c r="V68" s="61" t="s">
        <v>25</v>
      </c>
      <c r="W68" s="62"/>
      <c r="X68" s="62"/>
      <c r="Y68" s="62"/>
      <c r="Z68" s="62"/>
      <c r="AA68" s="62"/>
      <c r="AB68" s="62"/>
      <c r="AC68" s="63"/>
      <c r="AD68" s="48"/>
      <c r="AE68" s="49" t="s">
        <v>26</v>
      </c>
      <c r="AF68" s="50" t="s">
        <v>36</v>
      </c>
    </row>
    <row r="69" spans="2:32" ht="24.75" thickBot="1">
      <c r="B69" s="73"/>
      <c r="C69" s="74"/>
      <c r="D69" s="79"/>
      <c r="E69" s="82"/>
      <c r="F69" s="61" t="s">
        <v>37</v>
      </c>
      <c r="G69" s="62"/>
      <c r="H69" s="62"/>
      <c r="I69" s="62"/>
      <c r="J69" s="62"/>
      <c r="K69" s="62"/>
      <c r="L69" s="62"/>
      <c r="M69" s="63"/>
      <c r="N69" s="61" t="s">
        <v>38</v>
      </c>
      <c r="O69" s="62"/>
      <c r="P69" s="62"/>
      <c r="Q69" s="62"/>
      <c r="R69" s="62"/>
      <c r="S69" s="62"/>
      <c r="T69" s="62"/>
      <c r="U69" s="63"/>
      <c r="V69" s="61" t="s">
        <v>27</v>
      </c>
      <c r="W69" s="62"/>
      <c r="X69" s="62"/>
      <c r="Y69" s="62"/>
      <c r="Z69" s="62"/>
      <c r="AA69" s="62"/>
      <c r="AB69" s="62"/>
      <c r="AC69" s="63"/>
      <c r="AD69" s="41"/>
      <c r="AE69" s="51">
        <f>AE65</f>
        <v>272</v>
      </c>
      <c r="AF69" s="52">
        <f>AF65</f>
        <v>62</v>
      </c>
    </row>
    <row r="70" spans="2:32" ht="25.5" thickTop="1" thickBot="1">
      <c r="B70" s="75"/>
      <c r="C70" s="76"/>
      <c r="D70" s="53" t="s">
        <v>39</v>
      </c>
      <c r="E70" s="43" t="e">
        <f>E30+#REF!+#REF!</f>
        <v>#VALUE!</v>
      </c>
      <c r="F70" s="64" t="s">
        <v>40</v>
      </c>
      <c r="G70" s="65"/>
      <c r="H70" s="65"/>
      <c r="I70" s="65"/>
      <c r="J70" s="65"/>
      <c r="K70" s="65"/>
      <c r="L70" s="65"/>
      <c r="M70" s="54"/>
      <c r="N70" s="66" t="s">
        <v>41</v>
      </c>
      <c r="O70" s="67"/>
      <c r="P70" s="67"/>
      <c r="Q70" s="67"/>
      <c r="R70" s="67"/>
      <c r="S70" s="67"/>
      <c r="T70" s="67"/>
      <c r="U70" s="54"/>
      <c r="V70" s="64" t="s">
        <v>42</v>
      </c>
      <c r="W70" s="65"/>
      <c r="X70" s="65"/>
      <c r="Y70" s="65"/>
      <c r="Z70" s="65"/>
      <c r="AA70" s="65"/>
      <c r="AB70" s="65"/>
      <c r="AC70" s="68"/>
      <c r="AD70" s="45" t="e">
        <f>AD$20+#REF!</f>
        <v>#REF!</v>
      </c>
      <c r="AE70" s="69">
        <v>40</v>
      </c>
      <c r="AF70" s="70"/>
    </row>
    <row r="71" spans="2:32">
      <c r="C71" s="3"/>
      <c r="D71" s="3"/>
      <c r="E71" s="3"/>
      <c r="F71" s="3"/>
      <c r="H71" s="3"/>
      <c r="I71" s="3"/>
      <c r="J71" s="3"/>
      <c r="L71" s="3"/>
      <c r="M71" s="3"/>
      <c r="N71" s="3"/>
      <c r="P71" s="3"/>
      <c r="Q71" s="3"/>
      <c r="R71" s="3"/>
      <c r="T71" s="3"/>
      <c r="U71" s="3"/>
      <c r="V71" s="3"/>
      <c r="X71" s="3"/>
      <c r="Y71" s="3"/>
      <c r="Z71" s="3"/>
      <c r="AB71" s="3"/>
      <c r="AC71" s="3"/>
      <c r="AD71" s="3"/>
      <c r="AE71" s="3"/>
      <c r="AF71" s="3"/>
    </row>
    <row r="72" spans="2:32">
      <c r="C72" s="3"/>
      <c r="D72" s="3"/>
      <c r="E72" s="3"/>
      <c r="F72" s="3"/>
      <c r="H72" s="3"/>
      <c r="I72" s="3"/>
      <c r="J72" s="3"/>
      <c r="L72" s="3"/>
      <c r="M72" s="3"/>
      <c r="N72" s="3"/>
      <c r="P72" s="3"/>
      <c r="Q72" s="3"/>
      <c r="R72" s="3"/>
      <c r="T72" s="3"/>
      <c r="U72" s="3"/>
      <c r="V72" s="3"/>
      <c r="X72" s="3"/>
      <c r="Y72" s="3"/>
      <c r="Z72" s="3"/>
      <c r="AB72" s="3"/>
      <c r="AC72" s="3"/>
      <c r="AD72" s="3"/>
      <c r="AE72" s="3"/>
      <c r="AF72" s="3"/>
    </row>
    <row r="73" spans="2:32">
      <c r="C73" s="3"/>
      <c r="D73" s="3"/>
      <c r="E73" s="3"/>
      <c r="F73" s="3"/>
      <c r="H73" s="3"/>
      <c r="I73" s="3"/>
      <c r="J73" s="3"/>
      <c r="L73" s="3"/>
      <c r="M73" s="3"/>
      <c r="N73" s="3"/>
      <c r="P73" s="3"/>
      <c r="Q73" s="3"/>
      <c r="R73" s="3"/>
      <c r="T73" s="3"/>
      <c r="U73" s="3"/>
      <c r="V73" s="3"/>
      <c r="X73" s="3"/>
      <c r="Y73" s="3"/>
      <c r="Z73" s="3"/>
      <c r="AB73" s="3"/>
      <c r="AC73" s="3"/>
      <c r="AD73" s="3"/>
      <c r="AE73" s="3"/>
      <c r="AF73" s="3"/>
    </row>
    <row r="74" spans="2:32">
      <c r="C74" s="3"/>
      <c r="D74" s="3"/>
      <c r="E74" s="3"/>
      <c r="F74" s="3"/>
      <c r="H74" s="3"/>
      <c r="I74" s="3"/>
      <c r="J74" s="3"/>
      <c r="L74" s="3"/>
      <c r="M74" s="3"/>
      <c r="N74" s="3"/>
      <c r="P74" s="3"/>
      <c r="Q74" s="3"/>
      <c r="R74" s="3"/>
      <c r="T74" s="3"/>
      <c r="U74" s="3"/>
      <c r="V74" s="3"/>
      <c r="X74" s="3"/>
      <c r="Y74" s="3"/>
      <c r="Z74" s="3"/>
      <c r="AB74" s="3"/>
      <c r="AC74" s="3"/>
      <c r="AD74" s="3"/>
      <c r="AE74" s="3"/>
      <c r="AF74" s="3"/>
    </row>
    <row r="75" spans="2:32">
      <c r="C75" s="3"/>
      <c r="D75" s="3"/>
      <c r="E75" s="3"/>
      <c r="F75" s="3"/>
      <c r="H75" s="3"/>
      <c r="I75" s="3"/>
      <c r="J75" s="3"/>
      <c r="L75" s="3"/>
      <c r="M75" s="3"/>
      <c r="N75" s="3"/>
      <c r="P75" s="3"/>
      <c r="Q75" s="3"/>
      <c r="R75" s="3"/>
      <c r="T75" s="3"/>
      <c r="U75" s="3"/>
      <c r="V75" s="3"/>
      <c r="X75" s="3"/>
      <c r="Y75" s="3"/>
      <c r="Z75" s="3"/>
      <c r="AB75" s="3"/>
      <c r="AC75" s="3"/>
      <c r="AD75" s="3"/>
      <c r="AE75" s="3"/>
      <c r="AF75" s="3"/>
    </row>
    <row r="76" spans="2:32">
      <c r="C76" s="3"/>
      <c r="D76" s="3"/>
      <c r="E76" s="3"/>
      <c r="F76" s="3"/>
      <c r="H76" s="3"/>
      <c r="I76" s="3"/>
      <c r="J76" s="3"/>
      <c r="L76" s="3"/>
      <c r="M76" s="3"/>
      <c r="N76" s="3"/>
      <c r="P76" s="3"/>
      <c r="Q76" s="3"/>
      <c r="R76" s="3"/>
      <c r="T76" s="3"/>
      <c r="U76" s="3"/>
      <c r="V76" s="3"/>
      <c r="X76" s="3"/>
      <c r="Y76" s="3"/>
      <c r="Z76" s="3"/>
      <c r="AB76" s="3"/>
      <c r="AC76" s="3"/>
      <c r="AD76" s="3"/>
      <c r="AE76" s="3"/>
      <c r="AF76" s="3"/>
    </row>
    <row r="77" spans="2:32">
      <c r="C77" s="3"/>
      <c r="D77" s="3"/>
      <c r="E77" s="3"/>
      <c r="F77" s="3"/>
      <c r="H77" s="3"/>
      <c r="I77" s="3"/>
      <c r="J77" s="3"/>
      <c r="L77" s="3"/>
      <c r="M77" s="3"/>
      <c r="N77" s="3"/>
      <c r="P77" s="3"/>
      <c r="Q77" s="3"/>
      <c r="R77" s="3"/>
      <c r="T77" s="3"/>
      <c r="U77" s="3"/>
      <c r="V77" s="3"/>
      <c r="X77" s="3"/>
      <c r="Y77" s="3"/>
      <c r="Z77" s="3"/>
      <c r="AB77" s="3"/>
      <c r="AC77" s="3"/>
      <c r="AD77" s="3"/>
      <c r="AE77" s="3"/>
      <c r="AF77" s="3"/>
    </row>
    <row r="78" spans="2:32">
      <c r="C78" s="3"/>
      <c r="D78" s="3"/>
      <c r="E78" s="3"/>
      <c r="F78" s="3"/>
      <c r="H78" s="3"/>
      <c r="I78" s="3"/>
      <c r="J78" s="3"/>
      <c r="L78" s="3"/>
      <c r="M78" s="3"/>
      <c r="N78" s="3"/>
      <c r="P78" s="3"/>
      <c r="Q78" s="3"/>
      <c r="R78" s="3"/>
      <c r="T78" s="3"/>
      <c r="U78" s="3"/>
      <c r="V78" s="3"/>
      <c r="X78" s="3"/>
      <c r="Y78" s="3"/>
      <c r="Z78" s="3"/>
      <c r="AB78" s="3"/>
      <c r="AC78" s="3"/>
      <c r="AD78" s="3"/>
      <c r="AE78" s="3"/>
      <c r="AF78" s="3"/>
    </row>
    <row r="79" spans="2:32">
      <c r="C79" s="3"/>
      <c r="D79" s="3"/>
      <c r="E79" s="3"/>
      <c r="F79" s="3"/>
      <c r="H79" s="3"/>
      <c r="I79" s="3"/>
      <c r="J79" s="3"/>
      <c r="L79" s="3"/>
      <c r="M79" s="3"/>
      <c r="N79" s="3"/>
      <c r="P79" s="3"/>
      <c r="Q79" s="3"/>
      <c r="R79" s="3"/>
      <c r="T79" s="3"/>
      <c r="U79" s="3"/>
      <c r="V79" s="3"/>
      <c r="X79" s="3"/>
      <c r="Y79" s="3"/>
      <c r="Z79" s="3"/>
      <c r="AB79" s="3"/>
      <c r="AC79" s="3"/>
      <c r="AD79" s="3"/>
      <c r="AE79" s="3"/>
      <c r="AF79" s="3"/>
    </row>
    <row r="80" spans="2:32">
      <c r="C80" s="3"/>
      <c r="D80" s="3"/>
      <c r="E80" s="3"/>
      <c r="F80" s="3"/>
      <c r="H80" s="3"/>
      <c r="I80" s="3"/>
      <c r="J80" s="3"/>
      <c r="L80" s="3"/>
      <c r="M80" s="3"/>
      <c r="N80" s="3"/>
      <c r="P80" s="3"/>
      <c r="Q80" s="3"/>
      <c r="R80" s="3"/>
      <c r="T80" s="3"/>
      <c r="U80" s="3"/>
      <c r="V80" s="3"/>
      <c r="X80" s="3"/>
      <c r="Y80" s="3"/>
      <c r="Z80" s="3"/>
      <c r="AB80" s="3"/>
      <c r="AC80" s="3"/>
      <c r="AD80" s="3"/>
      <c r="AE80" s="3"/>
      <c r="AF80" s="3"/>
    </row>
    <row r="81" s="3" customFormat="1"/>
    <row r="82" s="3" customFormat="1" ht="25.5" customHeight="1"/>
    <row r="83" s="3" customFormat="1" ht="25.5" customHeight="1"/>
    <row r="84" s="3" customFormat="1" ht="25.5" customHeight="1"/>
    <row r="85" s="3" customFormat="1" ht="25.5" customHeight="1"/>
    <row r="86" s="3" customFormat="1"/>
    <row r="87" s="3" customFormat="1" ht="28.5" customHeight="1"/>
    <row r="88" s="3" customFormat="1" ht="28.5" customHeight="1"/>
    <row r="89" s="3" customFormat="1" ht="27.75" customHeight="1"/>
    <row r="90" s="3" customFormat="1" ht="27.75" customHeigh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</sheetData>
  <mergeCells count="80">
    <mergeCell ref="B1:D1"/>
    <mergeCell ref="H1:V1"/>
    <mergeCell ref="AG1:AG19"/>
    <mergeCell ref="B3:D3"/>
    <mergeCell ref="H3:V3"/>
    <mergeCell ref="Z3:AF3"/>
    <mergeCell ref="B5:C5"/>
    <mergeCell ref="Z5:AF5"/>
    <mergeCell ref="B7:B9"/>
    <mergeCell ref="C7:C9"/>
    <mergeCell ref="AE7:AE9"/>
    <mergeCell ref="AF7:AF9"/>
    <mergeCell ref="F8:I8"/>
    <mergeCell ref="J8:M8"/>
    <mergeCell ref="N8:Q8"/>
    <mergeCell ref="R8:U8"/>
    <mergeCell ref="V8:Y8"/>
    <mergeCell ref="AG24:AG50"/>
    <mergeCell ref="B26:D26"/>
    <mergeCell ref="H26:V26"/>
    <mergeCell ref="Z26:AF26"/>
    <mergeCell ref="B28:C28"/>
    <mergeCell ref="Z8:AC8"/>
    <mergeCell ref="AD9:AD19"/>
    <mergeCell ref="B19:C19"/>
    <mergeCell ref="B24:D24"/>
    <mergeCell ref="H24:V24"/>
    <mergeCell ref="D7:D9"/>
    <mergeCell ref="E7:E9"/>
    <mergeCell ref="F7:AC7"/>
    <mergeCell ref="Z28:AF28"/>
    <mergeCell ref="B30:B32"/>
    <mergeCell ref="C30:C32"/>
    <mergeCell ref="D30:D32"/>
    <mergeCell ref="E30:E32"/>
    <mergeCell ref="F30:AC30"/>
    <mergeCell ref="AE30:AE32"/>
    <mergeCell ref="AF30:AF32"/>
    <mergeCell ref="F31:I31"/>
    <mergeCell ref="J31:M31"/>
    <mergeCell ref="B59:C59"/>
    <mergeCell ref="Z59:AF59"/>
    <mergeCell ref="N31:Q31"/>
    <mergeCell ref="R31:U31"/>
    <mergeCell ref="V31:Y31"/>
    <mergeCell ref="Z31:AC31"/>
    <mergeCell ref="AD32:AD50"/>
    <mergeCell ref="B50:C50"/>
    <mergeCell ref="B55:D55"/>
    <mergeCell ref="H55:V55"/>
    <mergeCell ref="B57:D57"/>
    <mergeCell ref="H57:V57"/>
    <mergeCell ref="Z57:AF57"/>
    <mergeCell ref="B62:C65"/>
    <mergeCell ref="D62:D64"/>
    <mergeCell ref="E62:E64"/>
    <mergeCell ref="F62:AC62"/>
    <mergeCell ref="AE62:AE64"/>
    <mergeCell ref="AF62:AF64"/>
    <mergeCell ref="F63:I63"/>
    <mergeCell ref="J63:M63"/>
    <mergeCell ref="N63:Q63"/>
    <mergeCell ref="R63:U63"/>
    <mergeCell ref="V63:Y63"/>
    <mergeCell ref="Z63:AC63"/>
    <mergeCell ref="B67:C70"/>
    <mergeCell ref="D67:D69"/>
    <mergeCell ref="E67:E69"/>
    <mergeCell ref="F67:AC67"/>
    <mergeCell ref="AE67:AF67"/>
    <mergeCell ref="F68:M68"/>
    <mergeCell ref="N68:U68"/>
    <mergeCell ref="V68:AC68"/>
    <mergeCell ref="F69:M69"/>
    <mergeCell ref="N69:U69"/>
    <mergeCell ref="V69:AC69"/>
    <mergeCell ref="F70:L70"/>
    <mergeCell ref="N70:T70"/>
    <mergeCell ref="V70:AC70"/>
    <mergeCell ref="AE70:AF7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الثالث متوسط ف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fo0o fo0o</cp:lastModifiedBy>
  <cp:lastPrinted>2021-11-06T18:01:43Z</cp:lastPrinted>
  <dcterms:created xsi:type="dcterms:W3CDTF">1996-10-14T23:33:28Z</dcterms:created>
  <dcterms:modified xsi:type="dcterms:W3CDTF">2021-11-09T09:43:45Z</dcterms:modified>
</cp:coreProperties>
</file>