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محاضرات التحصيلي\"/>
    </mc:Choice>
  </mc:AlternateContent>
  <xr:revisionPtr revIDLastSave="0" documentId="13_ncr:1_{A818830A-0D35-454F-9955-7D2C0758B1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علوم - 5ب - ف1 - للنشر" sheetId="23" r:id="rId1"/>
    <sheet name="ورقة1" sheetId="24" r:id="rId2"/>
  </sheets>
  <calcPr calcId="191029"/>
</workbook>
</file>

<file path=xl/calcChain.xml><?xml version="1.0" encoding="utf-8"?>
<calcChain xmlns="http://schemas.openxmlformats.org/spreadsheetml/2006/main">
  <c r="AE44" i="23" l="1"/>
  <c r="AE19" i="23"/>
  <c r="F19" i="23" l="1"/>
  <c r="F65" i="23"/>
  <c r="D65" i="23"/>
  <c r="AE65" i="23" l="1"/>
  <c r="AE83" i="23" s="1"/>
  <c r="AE87" i="23" s="1"/>
  <c r="AB65" i="23"/>
  <c r="Z65" i="23"/>
  <c r="Y65" i="23"/>
  <c r="X65" i="23"/>
  <c r="V65" i="23"/>
  <c r="U65" i="23"/>
  <c r="T65" i="23"/>
  <c r="R65" i="23"/>
  <c r="Q65" i="23"/>
  <c r="P65" i="23"/>
  <c r="N65" i="23"/>
  <c r="M65" i="23"/>
  <c r="L65" i="23"/>
  <c r="J65" i="23"/>
  <c r="I65" i="23"/>
  <c r="H65" i="23"/>
  <c r="E65" i="23"/>
  <c r="AC64" i="23"/>
  <c r="AC60" i="23"/>
  <c r="AC65" i="23" s="1"/>
  <c r="AF65" i="23" l="1"/>
  <c r="AC10" i="23"/>
  <c r="AC14" i="23"/>
  <c r="AC15" i="23"/>
  <c r="AC16" i="23"/>
  <c r="AC17" i="23"/>
  <c r="AC18" i="23"/>
  <c r="V19" i="23"/>
  <c r="X19" i="23"/>
  <c r="Y19" i="23"/>
  <c r="Y83" i="23" s="1"/>
  <c r="Z19" i="23"/>
  <c r="AB19" i="23"/>
  <c r="AC35" i="23"/>
  <c r="AC39" i="23"/>
  <c r="AC40" i="23"/>
  <c r="AC41" i="23"/>
  <c r="AC42" i="23"/>
  <c r="AC43" i="23"/>
  <c r="V44" i="23"/>
  <c r="X44" i="23"/>
  <c r="Y44" i="23"/>
  <c r="Z44" i="23"/>
  <c r="AB44" i="23"/>
  <c r="W83" i="23"/>
  <c r="AA83" i="23"/>
  <c r="Z83" i="23" l="1"/>
  <c r="X83" i="23"/>
  <c r="V83" i="23"/>
  <c r="AB83" i="23"/>
  <c r="AC19" i="23"/>
  <c r="AC83" i="23" s="1"/>
  <c r="AC44" i="23"/>
  <c r="E88" i="23"/>
  <c r="AD88" i="23"/>
  <c r="U44" i="23" l="1"/>
  <c r="T44" i="23"/>
  <c r="R44" i="23"/>
  <c r="Q44" i="23"/>
  <c r="P44" i="23"/>
  <c r="N44" i="23"/>
  <c r="M44" i="23"/>
  <c r="L44" i="23"/>
  <c r="J44" i="23"/>
  <c r="I44" i="23"/>
  <c r="H44" i="23"/>
  <c r="F44" i="23"/>
  <c r="F83" i="23" s="1"/>
  <c r="E44" i="23"/>
  <c r="D44" i="23"/>
  <c r="AF44" i="23" l="1"/>
  <c r="G83" i="23"/>
  <c r="K83" i="23"/>
  <c r="O83" i="23"/>
  <c r="S83" i="23"/>
  <c r="AD83" i="23"/>
  <c r="AF19" i="23"/>
  <c r="R19" i="23"/>
  <c r="R83" i="23" s="1"/>
  <c r="N19" i="23"/>
  <c r="N83" i="23" s="1"/>
  <c r="J19" i="23"/>
  <c r="J83" i="23" s="1"/>
  <c r="D19" i="23"/>
  <c r="D83" i="23" s="1"/>
  <c r="E19" i="23"/>
  <c r="E83" i="23" s="1"/>
  <c r="H19" i="23"/>
  <c r="H83" i="23" s="1"/>
  <c r="Q19" i="23"/>
  <c r="Q83" i="23" s="1"/>
  <c r="I19" i="23"/>
  <c r="I83" i="23" s="1"/>
  <c r="P19" i="23"/>
  <c r="P83" i="23" s="1"/>
  <c r="U19" i="23"/>
  <c r="U83" i="23" s="1"/>
  <c r="T19" i="23"/>
  <c r="T83" i="23" s="1"/>
  <c r="M19" i="23"/>
  <c r="M83" i="23" s="1"/>
  <c r="L19" i="23"/>
  <c r="L83" i="23" s="1"/>
  <c r="AF83" i="23" l="1"/>
  <c r="AF87" i="23" s="1"/>
</calcChain>
</file>

<file path=xl/sharedStrings.xml><?xml version="1.0" encoding="utf-8"?>
<sst xmlns="http://schemas.openxmlformats.org/spreadsheetml/2006/main" count="229" uniqueCount="68">
  <si>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</si>
  <si>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</si>
  <si>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</si>
  <si>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</si>
  <si>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</si>
  <si>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</si>
  <si>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</si>
  <si>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</si>
  <si>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</si>
  <si>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</si>
  <si>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</si>
  <si>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</si>
  <si>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</si>
  <si>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</si>
  <si>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</si>
  <si>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</si>
  <si>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</si>
  <si>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</si>
  <si>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</si>
  <si>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</si>
  <si>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</si>
  <si>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</si>
  <si>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</si>
  <si>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</si>
  <si>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</si>
  <si>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</si>
  <si>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</si>
  <si>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</si>
  <si>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</si>
  <si>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t>عــدد الأســـــئــلــة</t>
  </si>
  <si>
    <t>الــمــوضــــوعـات</t>
  </si>
  <si>
    <t xml:space="preserve"> </t>
  </si>
  <si>
    <t xml:space="preserve">  فقرة</t>
  </si>
  <si>
    <t xml:space="preserve">إعداد أ. أسامه سعد احمد محمد </t>
  </si>
  <si>
    <t xml:space="preserve">إعداد أ.  أسامه سعد احمد محمد </t>
  </si>
  <si>
    <t>إعداد أ.   أسامه سعد احمد محمد</t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</si>
  <si>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(1)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</si>
  <si>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(2)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</si>
  <si>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(3)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</si>
  <si>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(4)</t>
    </r>
  </si>
  <si>
    <r>
      <rPr>
        <b/>
        <u/>
        <sz val="16"/>
        <rFont val="Arial"/>
        <family val="2"/>
      </rPr>
      <t>ملاحظات</t>
    </r>
    <r>
      <rPr>
        <b/>
        <sz val="16"/>
        <rFont val="Arial"/>
        <family val="2"/>
      </rPr>
      <t xml:space="preserve"> :</t>
    </r>
    <r>
      <rPr>
        <b/>
        <sz val="12"/>
        <rFont val="Arial"/>
        <family val="2"/>
      </rPr>
      <t xml:space="preserve">  </t>
    </r>
    <r>
      <rPr>
        <b/>
        <sz val="12"/>
        <color indexed="10"/>
        <rFont val="Arial"/>
        <family val="2"/>
      </rPr>
      <t>ع</t>
    </r>
    <r>
      <rPr>
        <b/>
        <sz val="12"/>
        <rFont val="Arial"/>
        <family val="2"/>
      </rPr>
      <t xml:space="preserve"> = عدد الأهداف في كل مستوى ،  </t>
    </r>
    <r>
      <rPr>
        <b/>
        <sz val="12"/>
        <color indexed="10"/>
        <rFont val="Arial"/>
        <family val="2"/>
      </rPr>
      <t>س</t>
    </r>
    <r>
      <rPr>
        <b/>
        <sz val="12"/>
        <rFont val="Arial"/>
        <family val="2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</si>
  <si>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رياضيات 4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الثانى </t>
    </r>
    <r>
      <rPr>
        <b/>
        <sz val="13"/>
        <color indexed="17"/>
        <rFont val="Arial"/>
        <family val="2"/>
      </rPr>
      <t>الثانوى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</si>
  <si>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b/>
        <sz val="13"/>
        <color indexed="10"/>
        <rFont val="Arial"/>
        <family val="2"/>
      </rPr>
      <t>1442هـ</t>
    </r>
    <r>
      <rPr>
        <b/>
        <sz val="13"/>
        <color indexed="8"/>
        <rFont val="Arial"/>
        <family val="2"/>
      </rPr>
      <t xml:space="preserve"> الــفــصــل الــدراســـي </t>
    </r>
    <r>
      <rPr>
        <b/>
        <sz val="13"/>
        <color indexed="56"/>
        <rFont val="Arial"/>
        <family val="2"/>
      </rPr>
      <t>الثانى</t>
    </r>
  </si>
  <si>
    <t>ضرب العبارات النسبية وقسمتها</t>
  </si>
  <si>
    <t>جمع العبارات النسبية وطرحها</t>
  </si>
  <si>
    <t>تمثيل دوال المقلوب بيانيا</t>
  </si>
  <si>
    <t>تمثيل الدوال النسبية بيانيا</t>
  </si>
  <si>
    <t>دوال التغير</t>
  </si>
  <si>
    <t>حل المعادلات والمتباينات النسبية</t>
  </si>
  <si>
    <t>المتتابعات بوصفها دوال</t>
  </si>
  <si>
    <t>المتتابعات والمتسلسلات الحسابية</t>
  </si>
  <si>
    <t>المتتابعات والمتسلسلات الهندسية</t>
  </si>
  <si>
    <t>المتسلسلات الهندسية غير المنتهية</t>
  </si>
  <si>
    <t>نظرية ذات الحدين</t>
  </si>
  <si>
    <t>تمثيل فضاء العينة</t>
  </si>
  <si>
    <t>الاحتمال باستعمال التباديل والتوافيق</t>
  </si>
  <si>
    <t>احتمالات الحوادث المستقلة وغير المستقلة</t>
  </si>
  <si>
    <t>احتمالات الحوادث المتنافية</t>
  </si>
  <si>
    <t>الدوال المثلثية في المثلثات قائمة الزاوية</t>
  </si>
  <si>
    <t>الزوايا وقياساتها</t>
  </si>
  <si>
    <t>الدوال المثلثية للزوايا</t>
  </si>
  <si>
    <t>قانون الجيب</t>
  </si>
  <si>
    <t>قانون جيب التمام</t>
  </si>
  <si>
    <t>الدوال الدائرية</t>
  </si>
  <si>
    <t>تمثيل الدوال المثلثية بيانيا</t>
  </si>
  <si>
    <t>الدوال المثلثية العكسية</t>
  </si>
  <si>
    <r>
      <t xml:space="preserve">ملخص بحسب نوع الأسئلة لجدول مواصفات مادة </t>
    </r>
    <r>
      <rPr>
        <b/>
        <u/>
        <sz val="16"/>
        <color indexed="10"/>
        <rFont val="Arial"/>
        <family val="2"/>
      </rPr>
      <t>رياضيات 4</t>
    </r>
    <r>
      <rPr>
        <b/>
        <sz val="16"/>
        <rFont val="Arial"/>
        <family val="2"/>
      </rPr>
      <t xml:space="preserve"> للصف </t>
    </r>
    <r>
      <rPr>
        <b/>
        <u/>
        <sz val="16"/>
        <color indexed="57"/>
        <rFont val="Arial"/>
        <family val="2"/>
      </rPr>
      <t xml:space="preserve">الثانى الثانوى  </t>
    </r>
    <r>
      <rPr>
        <b/>
        <sz val="16"/>
        <color indexed="49"/>
        <rFont val="Arial"/>
        <family val="2"/>
      </rPr>
      <t xml:space="preserve">الفصل </t>
    </r>
    <r>
      <rPr>
        <b/>
        <u/>
        <sz val="16"/>
        <color indexed="49"/>
        <rFont val="Arial"/>
        <family val="2"/>
      </rPr>
      <t>الثانى</t>
    </r>
  </si>
  <si>
    <r>
      <t xml:space="preserve">ملخص بحسب الأهداف لجدول مواصفات مادة </t>
    </r>
    <r>
      <rPr>
        <b/>
        <sz val="14"/>
        <color indexed="10"/>
        <rFont val="Arial"/>
        <family val="2"/>
      </rPr>
      <t xml:space="preserve">رياضيات 4 </t>
    </r>
    <r>
      <rPr>
        <b/>
        <sz val="14"/>
        <rFont val="Arial"/>
        <family val="2"/>
      </rPr>
      <t xml:space="preserve"> </t>
    </r>
    <r>
      <rPr>
        <b/>
        <sz val="14"/>
        <color indexed="17"/>
        <rFont val="Arial"/>
        <family val="2"/>
      </rPr>
      <t xml:space="preserve">الثانى الثانوى </t>
    </r>
    <r>
      <rPr>
        <b/>
        <sz val="14"/>
        <color indexed="62"/>
        <rFont val="Arial"/>
        <family val="2"/>
      </rPr>
      <t>الفصل الثانى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</si>
</sst>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ر.س.‏&quot;\ * #,##0.00_-;_-&quot;ر.س.‏&quot;\ * #,##0.00\-;_-&quot;ر.س.‏&quot;\ 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3"/>
      <color indexed="12"/>
      <name val="Arial"/>
      <family val="2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sz val="11"/>
      <color theme="1"/>
      <name val="Tahoma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12"/>
      <color theme="3"/>
      <name val="Arial"/>
      <family val="2"/>
    </font>
    <font>
      <b/>
      <sz val="16"/>
      <color rgb="FF33339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4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u/>
      <sz val="16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14"/>
      <color indexed="62"/>
      <name val="Arial"/>
      <family val="2"/>
    </font>
    <font>
      <b/>
      <u/>
      <sz val="16"/>
      <color indexed="10"/>
      <name val="Arial"/>
      <family val="2"/>
    </font>
    <font>
      <b/>
      <u/>
      <sz val="16"/>
      <color indexed="57"/>
      <name val="Arial"/>
      <family val="2"/>
    </font>
    <font>
      <b/>
      <sz val="16"/>
      <color indexed="49"/>
      <name val="Arial"/>
      <family val="2"/>
    </font>
    <font>
      <b/>
      <u/>
      <sz val="16"/>
      <color indexed="4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14">
    <xf numFmtId="0" fontId="0" fillId="0" borderId="0" xfId="0"/>
    <xf numFmtId="0" fontId="10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22" xfId="0" applyFont="1" applyBorder="1" applyAlignment="1">
      <alignment horizontal="center" wrapText="1"/>
    </xf>
    <xf numFmtId="0" fontId="12" fillId="14" borderId="16" xfId="0" applyNumberFormat="1" applyFont="1" applyFill="1" applyBorder="1" applyAlignment="1" applyProtection="1">
      <alignment horizontal="center" vertical="center" readingOrder="2"/>
    </xf>
    <xf numFmtId="0" fontId="12" fillId="7" borderId="16" xfId="0" applyNumberFormat="1" applyFont="1" applyFill="1" applyBorder="1" applyAlignment="1" applyProtection="1">
      <alignment horizontal="center" vertical="center" readingOrder="2"/>
    </xf>
    <xf numFmtId="1" fontId="13" fillId="3" borderId="16" xfId="0" applyNumberFormat="1" applyFont="1" applyFill="1" applyBorder="1" applyAlignment="1" applyProtection="1">
      <alignment horizontal="center" vertical="center" readingOrder="2"/>
    </xf>
    <xf numFmtId="0" fontId="14" fillId="7" borderId="16" xfId="0" applyNumberFormat="1" applyFont="1" applyFill="1" applyBorder="1" applyAlignment="1" applyProtection="1">
      <alignment horizontal="center" vertical="center" readingOrder="2"/>
    </xf>
    <xf numFmtId="0" fontId="10" fillId="7" borderId="16" xfId="0" applyNumberFormat="1" applyFont="1" applyFill="1" applyBorder="1" applyAlignment="1" applyProtection="1">
      <alignment horizontal="center" vertical="center" readingOrder="2"/>
    </xf>
    <xf numFmtId="1" fontId="15" fillId="7" borderId="16" xfId="0" applyNumberFormat="1" applyFont="1" applyFill="1" applyBorder="1" applyAlignment="1" applyProtection="1">
      <alignment horizontal="center" vertical="center" readingOrder="2"/>
    </xf>
    <xf numFmtId="1" fontId="16" fillId="7" borderId="16" xfId="0" applyNumberFormat="1" applyFont="1" applyFill="1" applyBorder="1" applyAlignment="1" applyProtection="1">
      <alignment horizontal="center" vertical="center" readingOrder="2"/>
    </xf>
    <xf numFmtId="1" fontId="10" fillId="7" borderId="16" xfId="0" applyNumberFormat="1" applyFont="1" applyFill="1" applyBorder="1" applyAlignment="1" applyProtection="1">
      <alignment horizontal="center" vertical="center" readingOrder="2"/>
    </xf>
    <xf numFmtId="0" fontId="15" fillId="7" borderId="16" xfId="0" applyNumberFormat="1" applyFont="1" applyFill="1" applyBorder="1" applyAlignment="1" applyProtection="1">
      <alignment horizontal="center" vertical="center" readingOrder="2"/>
    </xf>
    <xf numFmtId="1" fontId="10" fillId="7" borderId="16" xfId="0" applyNumberFormat="1" applyFont="1" applyFill="1" applyBorder="1" applyAlignment="1" applyProtection="1">
      <alignment horizontal="center" vertical="center" readingOrder="2"/>
      <protection locked="0"/>
    </xf>
    <xf numFmtId="164" fontId="10" fillId="7" borderId="16" xfId="0" applyNumberFormat="1" applyFont="1" applyFill="1" applyBorder="1" applyAlignment="1" applyProtection="1">
      <alignment horizontal="center" vertical="center" readingOrder="2"/>
    </xf>
    <xf numFmtId="2" fontId="10" fillId="7" borderId="16" xfId="0" applyNumberFormat="1" applyFont="1" applyFill="1" applyBorder="1" applyAlignment="1" applyProtection="1">
      <alignment horizontal="center" vertical="center" readingOrder="2"/>
    </xf>
    <xf numFmtId="1" fontId="14" fillId="7" borderId="16" xfId="0" applyNumberFormat="1" applyFont="1" applyFill="1" applyBorder="1" applyAlignment="1" applyProtection="1">
      <alignment horizontal="center" vertical="center" readingOrder="2"/>
    </xf>
    <xf numFmtId="0" fontId="17" fillId="0" borderId="0" xfId="0" applyNumberFormat="1" applyFont="1" applyFill="1" applyBorder="1" applyAlignment="1" applyProtection="1">
      <alignment vertical="center" readingOrder="2"/>
    </xf>
    <xf numFmtId="1" fontId="17" fillId="7" borderId="5" xfId="0" applyNumberFormat="1" applyFont="1" applyFill="1" applyBorder="1" applyAlignment="1" applyProtection="1">
      <alignment horizontal="center" vertical="center" readingOrder="2"/>
    </xf>
    <xf numFmtId="1" fontId="14" fillId="7" borderId="5" xfId="0" applyNumberFormat="1" applyFont="1" applyFill="1" applyBorder="1" applyAlignment="1" applyProtection="1">
      <alignment horizontal="center" vertical="center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1" fillId="9" borderId="5" xfId="0" applyNumberFormat="1" applyFont="1" applyFill="1" applyBorder="1" applyAlignment="1" applyProtection="1">
      <alignment horizontal="center" vertical="center" wrapText="1" readingOrder="2"/>
    </xf>
    <xf numFmtId="0" fontId="21" fillId="8" borderId="5" xfId="0" applyNumberFormat="1" applyFont="1" applyFill="1" applyBorder="1" applyAlignment="1" applyProtection="1">
      <alignment horizontal="center" vertical="center" wrapText="1" readingOrder="2"/>
    </xf>
    <xf numFmtId="1" fontId="21" fillId="8" borderId="5" xfId="0" applyNumberFormat="1" applyFont="1" applyFill="1" applyBorder="1" applyAlignment="1" applyProtection="1">
      <alignment horizontal="center" vertical="center" wrapText="1" readingOrder="2"/>
    </xf>
    <xf numFmtId="0" fontId="21" fillId="0" borderId="0" xfId="0" applyNumberFormat="1" applyFont="1" applyFill="1" applyAlignment="1" applyProtection="1">
      <alignment horizontal="center" vertical="center" readingOrder="2"/>
      <protection locked="0"/>
    </xf>
    <xf numFmtId="0" fontId="21" fillId="0" borderId="1" xfId="0" applyNumberFormat="1" applyFont="1" applyFill="1" applyBorder="1" applyAlignment="1" applyProtection="1">
      <alignment horizontal="center" vertical="center" readingOrder="2"/>
    </xf>
    <xf numFmtId="0" fontId="20" fillId="0" borderId="0" xfId="0" applyNumberFormat="1" applyFont="1" applyBorder="1" applyAlignment="1" applyProtection="1">
      <alignment vertical="center" readingOrder="2"/>
    </xf>
    <xf numFmtId="0" fontId="21" fillId="0" borderId="0" xfId="0" applyNumberFormat="1" applyFont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Border="1" applyAlignment="1" applyProtection="1">
      <alignment vertical="center" readingOrder="2"/>
      <protection locked="0"/>
    </xf>
    <xf numFmtId="0" fontId="2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0" xfId="0" applyNumberFormat="1" applyFont="1" applyFill="1" applyBorder="1" applyAlignment="1" applyProtection="1">
      <alignment horizontal="center" vertical="center" readingOrder="2"/>
    </xf>
    <xf numFmtId="0" fontId="24" fillId="3" borderId="16" xfId="0" applyNumberFormat="1" applyFont="1" applyFill="1" applyBorder="1" applyAlignment="1" applyProtection="1">
      <alignment horizontal="center" vertical="center" readingOrder="2"/>
    </xf>
    <xf numFmtId="0" fontId="21" fillId="2" borderId="0" xfId="0" applyNumberFormat="1" applyFont="1" applyFill="1" applyAlignment="1" applyProtection="1">
      <alignment horizontal="center" vertical="center" readingOrder="2"/>
      <protection locked="0"/>
    </xf>
    <xf numFmtId="0" fontId="21" fillId="0" borderId="0" xfId="0" applyNumberFormat="1" applyFont="1" applyAlignment="1" applyProtection="1">
      <alignment horizontal="center" vertical="center" readingOrder="2"/>
      <protection locked="0"/>
    </xf>
    <xf numFmtId="1" fontId="18" fillId="7" borderId="16" xfId="0" applyNumberFormat="1" applyFont="1" applyFill="1" applyBorder="1" applyAlignment="1" applyProtection="1">
      <alignment horizontal="center" vertical="center" readingOrder="2"/>
    </xf>
    <xf numFmtId="0" fontId="25" fillId="0" borderId="22" xfId="0" applyFont="1" applyBorder="1" applyAlignment="1">
      <alignment horizontal="center" wrapText="1"/>
    </xf>
    <xf numFmtId="1" fontId="18" fillId="0" borderId="16" xfId="0" applyNumberFormat="1" applyFont="1" applyFill="1" applyBorder="1" applyAlignment="1" applyProtection="1">
      <alignment horizontal="center" vertical="center" readingOrder="2"/>
    </xf>
    <xf numFmtId="2" fontId="26" fillId="3" borderId="16" xfId="0" applyNumberFormat="1" applyFont="1" applyFill="1" applyBorder="1" applyAlignment="1" applyProtection="1">
      <alignment horizontal="center" vertical="center" readingOrder="2"/>
    </xf>
    <xf numFmtId="1" fontId="18" fillId="14" borderId="16" xfId="0" applyNumberFormat="1" applyFont="1" applyFill="1" applyBorder="1" applyAlignment="1" applyProtection="1">
      <alignment horizontal="center" vertical="center" readingOrder="2"/>
    </xf>
    <xf numFmtId="2" fontId="21" fillId="4" borderId="16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Fill="1" applyAlignment="1" applyProtection="1">
      <alignment horizontal="center" vertical="center" readingOrder="2"/>
    </xf>
    <xf numFmtId="0" fontId="21" fillId="0" borderId="0" xfId="0" applyNumberFormat="1" applyFont="1" applyFill="1" applyBorder="1" applyAlignment="1" applyProtection="1">
      <alignment horizontal="center" vertical="center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</xf>
    <xf numFmtId="0" fontId="16" fillId="7" borderId="5" xfId="0" applyNumberFormat="1" applyFont="1" applyFill="1" applyBorder="1" applyAlignment="1" applyProtection="1">
      <alignment horizontal="center" vertical="center" readingOrder="2"/>
    </xf>
    <xf numFmtId="0" fontId="21" fillId="5" borderId="5" xfId="0" applyNumberFormat="1" applyFont="1" applyFill="1" applyBorder="1" applyAlignment="1" applyProtection="1">
      <alignment horizontal="center" vertical="center" readingOrder="2"/>
    </xf>
    <xf numFmtId="1" fontId="21" fillId="7" borderId="5" xfId="0" applyNumberFormat="1" applyFont="1" applyFill="1" applyBorder="1" applyAlignment="1" applyProtection="1">
      <alignment horizontal="center" vertical="center" readingOrder="2"/>
    </xf>
    <xf numFmtId="1" fontId="16" fillId="7" borderId="5" xfId="0" applyNumberFormat="1" applyFont="1" applyFill="1" applyBorder="1" applyAlignment="1" applyProtection="1">
      <alignment horizontal="center" vertical="center" readingOrder="2"/>
    </xf>
    <xf numFmtId="1" fontId="21" fillId="9" borderId="5" xfId="0" applyNumberFormat="1" applyFont="1" applyFill="1" applyBorder="1" applyAlignment="1" applyProtection="1">
      <alignment horizontal="center" vertical="center" wrapText="1" readingOrder="2"/>
    </xf>
    <xf numFmtId="0" fontId="21" fillId="6" borderId="5" xfId="0" applyNumberFormat="1" applyFont="1" applyFill="1" applyBorder="1" applyAlignment="1" applyProtection="1">
      <alignment horizontal="center" vertical="center" readingOrder="2"/>
    </xf>
    <xf numFmtId="0" fontId="21" fillId="0" borderId="6" xfId="0" applyNumberFormat="1" applyFont="1" applyFill="1" applyBorder="1" applyAlignment="1" applyProtection="1">
      <alignment horizontal="center" vertical="center" readingOrder="2"/>
    </xf>
    <xf numFmtId="0" fontId="21" fillId="0" borderId="2" xfId="0" applyNumberFormat="1" applyFont="1" applyBorder="1" applyAlignment="1" applyProtection="1">
      <alignment horizontal="center" vertical="center" readingOrder="2"/>
      <protection locked="0"/>
    </xf>
    <xf numFmtId="0" fontId="21" fillId="0" borderId="3" xfId="0" applyNumberFormat="1" applyFont="1" applyBorder="1" applyAlignment="1" applyProtection="1">
      <alignment horizontal="center" vertical="center" readingOrder="2"/>
      <protection locked="0"/>
    </xf>
    <xf numFmtId="0" fontId="21" fillId="0" borderId="4" xfId="0" applyNumberFormat="1" applyFont="1" applyBorder="1" applyAlignment="1" applyProtection="1">
      <alignment horizontal="center" vertical="center" readingOrder="2"/>
      <protection locked="0"/>
    </xf>
    <xf numFmtId="0" fontId="21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7" xfId="0" applyNumberFormat="1" applyFont="1" applyFill="1" applyBorder="1" applyAlignment="1" applyProtection="1">
      <alignment horizontal="center" vertical="center" readingOrder="2"/>
    </xf>
    <xf numFmtId="0" fontId="21" fillId="0" borderId="12" xfId="0" applyNumberFormat="1" applyFont="1" applyFill="1" applyBorder="1" applyAlignment="1" applyProtection="1">
      <alignment horizontal="center" vertical="center" readingOrder="2"/>
    </xf>
    <xf numFmtId="0" fontId="21" fillId="0" borderId="6" xfId="0" applyNumberFormat="1" applyFont="1" applyFill="1" applyBorder="1" applyAlignment="1" applyProtection="1">
      <alignment horizontal="center" vertical="center" readingOrder="2"/>
    </xf>
    <xf numFmtId="0" fontId="22" fillId="0" borderId="7" xfId="0" applyNumberFormat="1" applyFont="1" applyFill="1" applyBorder="1" applyAlignment="1" applyProtection="1">
      <alignment horizontal="center" vertical="center" readingOrder="2"/>
    </xf>
    <xf numFmtId="0" fontId="22" fillId="0" borderId="12" xfId="0" applyNumberFormat="1" applyFont="1" applyFill="1" applyBorder="1" applyAlignment="1" applyProtection="1">
      <alignment horizontal="center" vertical="center" readingOrder="2"/>
    </xf>
    <xf numFmtId="0" fontId="21" fillId="6" borderId="20" xfId="0" applyNumberFormat="1" applyFont="1" applyFill="1" applyBorder="1" applyAlignment="1" applyProtection="1">
      <alignment horizontal="center" vertical="center" wrapText="1" readingOrder="2"/>
    </xf>
    <xf numFmtId="0" fontId="21" fillId="6" borderId="2" xfId="0" applyNumberFormat="1" applyFont="1" applyFill="1" applyBorder="1" applyAlignment="1" applyProtection="1">
      <alignment horizontal="center" vertical="center" wrapText="1" readingOrder="2"/>
    </xf>
    <xf numFmtId="0" fontId="21" fillId="6" borderId="21" xfId="0" applyNumberFormat="1" applyFont="1" applyFill="1" applyBorder="1" applyAlignment="1" applyProtection="1">
      <alignment horizontal="center" vertical="center" wrapText="1" readingOrder="2"/>
    </xf>
    <xf numFmtId="0" fontId="21" fillId="11" borderId="20" xfId="0" applyNumberFormat="1" applyFont="1" applyFill="1" applyBorder="1" applyAlignment="1" applyProtection="1">
      <alignment horizontal="center" vertical="center" wrapText="1" readingOrder="2"/>
    </xf>
    <xf numFmtId="0" fontId="21" fillId="11" borderId="2" xfId="0" applyNumberFormat="1" applyFont="1" applyFill="1" applyBorder="1" applyAlignment="1" applyProtection="1">
      <alignment horizontal="center" vertical="center" wrapText="1" readingOrder="2"/>
    </xf>
    <xf numFmtId="0" fontId="21" fillId="11" borderId="21" xfId="0" applyNumberFormat="1" applyFont="1" applyFill="1" applyBorder="1" applyAlignment="1" applyProtection="1">
      <alignment horizontal="center" vertical="center" wrapText="1" readingOrder="2"/>
    </xf>
    <xf numFmtId="0" fontId="21" fillId="12" borderId="5" xfId="0" applyNumberFormat="1" applyFont="1" applyFill="1" applyBorder="1" applyAlignment="1" applyProtection="1">
      <alignment horizontal="center" vertical="center" readingOrder="2"/>
    </xf>
    <xf numFmtId="0" fontId="22" fillId="0" borderId="6" xfId="0" applyNumberFormat="1" applyFont="1" applyFill="1" applyBorder="1" applyAlignment="1" applyProtection="1">
      <alignment horizontal="center" vertical="center" readingOrder="2"/>
    </xf>
    <xf numFmtId="0" fontId="12" fillId="14" borderId="16" xfId="0" applyNumberFormat="1" applyFont="1" applyFill="1" applyBorder="1" applyAlignment="1" applyProtection="1">
      <alignment horizontal="center" vertical="center" readingOrder="2"/>
    </xf>
    <xf numFmtId="0" fontId="12" fillId="14" borderId="13" xfId="0" applyNumberFormat="1" applyFont="1" applyFill="1" applyBorder="1" applyAlignment="1" applyProtection="1">
      <alignment horizontal="center" vertical="center" readingOrder="2"/>
    </xf>
    <xf numFmtId="0" fontId="12" fillId="14" borderId="14" xfId="0" applyNumberFormat="1" applyFont="1" applyFill="1" applyBorder="1" applyAlignment="1" applyProtection="1">
      <alignment horizontal="center" vertical="center" readingOrder="2"/>
    </xf>
    <xf numFmtId="0" fontId="12" fillId="14" borderId="15" xfId="0" applyNumberFormat="1" applyFont="1" applyFill="1" applyBorder="1" applyAlignment="1" applyProtection="1">
      <alignment horizontal="center" vertical="center" readingOrder="2"/>
    </xf>
    <xf numFmtId="0" fontId="23" fillId="0" borderId="7" xfId="0" applyNumberFormat="1" applyFont="1" applyFill="1" applyBorder="1" applyAlignment="1" applyProtection="1">
      <alignment horizontal="center" vertical="center" readingOrder="2"/>
    </xf>
    <xf numFmtId="0" fontId="23" fillId="0" borderId="12" xfId="0" applyNumberFormat="1" applyFont="1" applyFill="1" applyBorder="1" applyAlignment="1" applyProtection="1">
      <alignment horizontal="center" vertical="center" readingOrder="2"/>
    </xf>
    <xf numFmtId="0" fontId="21" fillId="12" borderId="5" xfId="0" applyNumberFormat="1" applyFont="1" applyFill="1" applyBorder="1" applyAlignment="1" applyProtection="1">
      <alignment horizontal="center" vertical="center" wrapText="1" readingOrder="2"/>
    </xf>
    <xf numFmtId="0" fontId="9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9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4" borderId="16" xfId="0" applyNumberFormat="1" applyFont="1" applyFill="1" applyBorder="1" applyAlignment="1" applyProtection="1">
      <alignment horizontal="center" vertical="center" wrapText="1" readingOrder="2"/>
    </xf>
    <xf numFmtId="0" fontId="9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Border="1" applyAlignment="1" applyProtection="1">
      <alignment horizontal="center" vertical="center" textRotation="90" readingOrder="2"/>
    </xf>
    <xf numFmtId="0" fontId="20" fillId="0" borderId="0" xfId="0" applyNumberFormat="1" applyFont="1" applyBorder="1" applyAlignment="1" applyProtection="1">
      <alignment horizontal="center" vertical="center" readingOrder="2"/>
    </xf>
    <xf numFmtId="0" fontId="21" fillId="13" borderId="16" xfId="0" applyNumberFormat="1" applyFont="1" applyFill="1" applyBorder="1" applyAlignment="1" applyProtection="1">
      <alignment horizontal="center" vertical="center" readingOrder="2"/>
    </xf>
    <xf numFmtId="0" fontId="3" fillId="14" borderId="16" xfId="3" applyFont="1" applyFill="1" applyBorder="1" applyAlignment="1">
      <alignment horizontal="center" vertical="center"/>
    </xf>
    <xf numFmtId="1" fontId="18" fillId="10" borderId="7" xfId="0" applyNumberFormat="1" applyFont="1" applyFill="1" applyBorder="1" applyAlignment="1" applyProtection="1">
      <alignment horizontal="center" vertical="center" readingOrder="2"/>
    </xf>
    <xf numFmtId="1" fontId="18" fillId="10" borderId="6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0</xdr:rowOff>
    </xdr:from>
    <xdr:to>
      <xdr:col>31</xdr:col>
      <xdr:colOff>298450</xdr:colOff>
      <xdr:row>2</xdr:row>
      <xdr:rowOff>31750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149225</xdr:rowOff>
    </xdr:from>
    <xdr:to>
      <xdr:col>31</xdr:col>
      <xdr:colOff>298450</xdr:colOff>
      <xdr:row>25</xdr:row>
      <xdr:rowOff>238125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6321425"/>
          <a:ext cx="1298575" cy="374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161925</xdr:colOff>
      <xdr:row>75</xdr:row>
      <xdr:rowOff>25400</xdr:rowOff>
    </xdr:from>
    <xdr:to>
      <xdr:col>31</xdr:col>
      <xdr:colOff>250825</xdr:colOff>
      <xdr:row>76</xdr:row>
      <xdr:rowOff>171450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242700" y="18684875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200025</xdr:colOff>
      <xdr:row>49</xdr:row>
      <xdr:rowOff>130175</xdr:rowOff>
    </xdr:from>
    <xdr:to>
      <xdr:col>31</xdr:col>
      <xdr:colOff>288925</xdr:colOff>
      <xdr:row>51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204600" y="12865100"/>
          <a:ext cx="1298575" cy="374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55"/>
  <sheetViews>
    <sheetView rightToLeft="1" tabSelected="1" topLeftCell="A67" workbookViewId="0">
      <selection activeCell="A73" sqref="A73:XFD73"/>
    </sheetView>
  </sheetViews>
  <sheetFormatPr defaultColWidth="9.140625" defaultRowHeight="18" x14ac:dyDescent="0.2"/>
  <cols>
    <col min="1" max="1" width="2" style="32" customWidth="1"/>
    <col min="2" max="2" width="4.85546875" style="32" customWidth="1"/>
    <col min="3" max="3" width="23.7109375" style="49" customWidth="1"/>
    <col min="4" max="4" width="9.140625" style="49" customWidth="1"/>
    <col min="5" max="5" width="9.85546875" style="49" hidden="1" customWidth="1"/>
    <col min="6" max="6" width="5.28515625" style="50" customWidth="1"/>
    <col min="7" max="7" width="4.28515625" style="26" hidden="1" customWidth="1"/>
    <col min="8" max="8" width="6.140625" style="51" customWidth="1"/>
    <col min="9" max="9" width="5.140625" style="51" hidden="1" customWidth="1"/>
    <col min="10" max="10" width="5.5703125" style="50" customWidth="1"/>
    <col min="11" max="11" width="4.28515625" style="26" hidden="1" customWidth="1"/>
    <col min="12" max="12" width="6.42578125" style="51" bestFit="1" customWidth="1"/>
    <col min="13" max="13" width="1.28515625" style="51" hidden="1" customWidth="1"/>
    <col min="14" max="14" width="5.42578125" style="50" customWidth="1"/>
    <col min="15" max="15" width="4.28515625" style="26" hidden="1" customWidth="1"/>
    <col min="16" max="16" width="6.42578125" style="51" bestFit="1" customWidth="1"/>
    <col min="17" max="17" width="5.140625" style="51" hidden="1" customWidth="1"/>
    <col min="18" max="18" width="4.28515625" style="50" customWidth="1"/>
    <col min="19" max="19" width="4.28515625" style="26" hidden="1" customWidth="1"/>
    <col min="20" max="20" width="5.5703125" style="51" customWidth="1"/>
    <col min="21" max="21" width="5.28515625" style="51" hidden="1" customWidth="1"/>
    <col min="22" max="22" width="6" style="50" customWidth="1"/>
    <col min="23" max="23" width="4.28515625" style="26" hidden="1" customWidth="1"/>
    <col min="24" max="24" width="5.28515625" style="51" customWidth="1"/>
    <col min="25" max="25" width="5.5703125" style="51" hidden="1" customWidth="1"/>
    <col min="26" max="26" width="4.28515625" style="50" customWidth="1"/>
    <col min="27" max="27" width="4.42578125" style="26" hidden="1" customWidth="1"/>
    <col min="28" max="28" width="5.28515625" style="51" customWidth="1"/>
    <col min="29" max="29" width="6" style="51" hidden="1" customWidth="1"/>
    <col min="30" max="30" width="1.5703125" style="52" hidden="1" customWidth="1"/>
    <col min="31" max="31" width="8.5703125" style="53" customWidth="1"/>
    <col min="32" max="32" width="8.140625" style="49" customWidth="1"/>
    <col min="33" max="33" width="5.7109375" style="32" customWidth="1"/>
    <col min="34" max="16384" width="9.140625" style="32"/>
  </cols>
  <sheetData>
    <row r="1" spans="1:148" s="23" customFormat="1" ht="19.5" thickTop="1" thickBot="1" x14ac:dyDescent="0.25">
      <c r="B1" s="84" t="s">
        <v>16</v>
      </c>
      <c r="C1" s="85"/>
      <c r="D1" s="101"/>
      <c r="E1" s="24"/>
      <c r="H1" s="102" t="s">
        <v>41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25"/>
      <c r="X1" s="25"/>
      <c r="Z1" s="26"/>
      <c r="AA1" s="26"/>
      <c r="AB1" s="26"/>
      <c r="AC1" s="26"/>
      <c r="AD1" s="26"/>
      <c r="AE1" s="26"/>
      <c r="AF1" s="26"/>
      <c r="AG1" s="108"/>
    </row>
    <row r="2" spans="1:148" s="23" customFormat="1" ht="8.25" customHeight="1" thickTop="1" thickBot="1" x14ac:dyDescent="0.25">
      <c r="AB2" s="27"/>
      <c r="AC2" s="27"/>
      <c r="AD2" s="27"/>
      <c r="AE2" s="27"/>
      <c r="AF2" s="27"/>
      <c r="AG2" s="108"/>
    </row>
    <row r="3" spans="1:148" s="23" customFormat="1" ht="19.5" thickTop="1" thickBot="1" x14ac:dyDescent="0.25">
      <c r="B3" s="84" t="s">
        <v>17</v>
      </c>
      <c r="C3" s="85"/>
      <c r="D3" s="101"/>
      <c r="E3" s="28"/>
      <c r="H3" s="102" t="s">
        <v>42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25"/>
      <c r="X3" s="25"/>
      <c r="Z3" s="98" t="s">
        <v>33</v>
      </c>
      <c r="AA3" s="99"/>
      <c r="AB3" s="99"/>
      <c r="AC3" s="99"/>
      <c r="AD3" s="99"/>
      <c r="AE3" s="99"/>
      <c r="AF3" s="100"/>
      <c r="AG3" s="108"/>
    </row>
    <row r="4" spans="1:148" s="23" customFormat="1" ht="5.45" customHeight="1" thickTop="1" thickBot="1" x14ac:dyDescent="0.25">
      <c r="AG4" s="108"/>
    </row>
    <row r="5" spans="1:148" s="28" customFormat="1" ht="21.75" thickTop="1" thickBot="1" x14ac:dyDescent="0.25">
      <c r="B5" s="84" t="s">
        <v>29</v>
      </c>
      <c r="C5" s="85"/>
      <c r="D5" s="1">
        <v>40</v>
      </c>
      <c r="E5" s="16"/>
      <c r="H5" s="16"/>
      <c r="I5" s="16"/>
      <c r="J5" s="16"/>
      <c r="K5" s="16"/>
      <c r="L5" s="16"/>
      <c r="M5" s="29"/>
      <c r="N5" s="23"/>
      <c r="O5" s="23"/>
      <c r="P5" s="16" t="s">
        <v>21</v>
      </c>
      <c r="Q5" s="16"/>
      <c r="R5" s="16"/>
      <c r="S5" s="16"/>
      <c r="T5" s="16"/>
      <c r="U5" s="16"/>
      <c r="V5" s="16"/>
      <c r="W5" s="16"/>
      <c r="X5" s="16"/>
      <c r="Y5" s="16"/>
      <c r="Z5" s="98" t="s">
        <v>36</v>
      </c>
      <c r="AA5" s="99"/>
      <c r="AB5" s="99"/>
      <c r="AC5" s="99"/>
      <c r="AD5" s="99"/>
      <c r="AE5" s="99"/>
      <c r="AF5" s="100"/>
      <c r="AG5" s="108"/>
    </row>
    <row r="6" spans="1:148" s="28" customFormat="1" ht="9" customHeight="1" thickTop="1" thickBot="1" x14ac:dyDescent="0.25">
      <c r="AG6" s="108"/>
    </row>
    <row r="7" spans="1:148" s="31" customFormat="1" ht="24.75" customHeight="1" thickTop="1" thickBot="1" x14ac:dyDescent="0.25">
      <c r="A7" s="23"/>
      <c r="B7" s="74" t="s">
        <v>18</v>
      </c>
      <c r="C7" s="74" t="s">
        <v>30</v>
      </c>
      <c r="D7" s="77" t="s">
        <v>0</v>
      </c>
      <c r="E7" s="80" t="s">
        <v>1</v>
      </c>
      <c r="F7" s="67" t="s">
        <v>2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30"/>
      <c r="AE7" s="81" t="s">
        <v>3</v>
      </c>
      <c r="AF7" s="81" t="s">
        <v>15</v>
      </c>
      <c r="AG7" s="109"/>
      <c r="AH7" s="28"/>
      <c r="AI7" s="28"/>
      <c r="AJ7" s="28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</row>
    <row r="8" spans="1:148" s="31" customFormat="1" ht="24.75" thickTop="1" thickBot="1" x14ac:dyDescent="0.25">
      <c r="A8" s="23"/>
      <c r="B8" s="75"/>
      <c r="C8" s="75"/>
      <c r="D8" s="78"/>
      <c r="E8" s="80"/>
      <c r="F8" s="67" t="s">
        <v>4</v>
      </c>
      <c r="G8" s="67"/>
      <c r="H8" s="67"/>
      <c r="I8" s="67"/>
      <c r="J8" s="67" t="s">
        <v>5</v>
      </c>
      <c r="K8" s="67"/>
      <c r="L8" s="67"/>
      <c r="M8" s="67"/>
      <c r="N8" s="67" t="s">
        <v>6</v>
      </c>
      <c r="O8" s="67"/>
      <c r="P8" s="67"/>
      <c r="Q8" s="67"/>
      <c r="R8" s="67" t="s">
        <v>7</v>
      </c>
      <c r="S8" s="67"/>
      <c r="T8" s="67"/>
      <c r="U8" s="67"/>
      <c r="V8" s="68" t="s">
        <v>8</v>
      </c>
      <c r="W8" s="69"/>
      <c r="X8" s="69"/>
      <c r="Y8" s="70"/>
      <c r="Z8" s="68" t="s">
        <v>9</v>
      </c>
      <c r="AA8" s="69"/>
      <c r="AB8" s="69"/>
      <c r="AC8" s="70"/>
      <c r="AD8" s="30"/>
      <c r="AE8" s="82"/>
      <c r="AF8" s="82"/>
      <c r="AG8" s="109"/>
      <c r="AH8" s="28"/>
      <c r="AI8" s="28"/>
      <c r="AJ8" s="28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</row>
    <row r="9" spans="1:148" s="31" customFormat="1" ht="19.5" thickTop="1" thickBot="1" x14ac:dyDescent="0.25">
      <c r="A9" s="23"/>
      <c r="B9" s="76"/>
      <c r="C9" s="76"/>
      <c r="D9" s="79"/>
      <c r="E9" s="80"/>
      <c r="F9" s="3" t="s">
        <v>10</v>
      </c>
      <c r="G9" s="3" t="s">
        <v>11</v>
      </c>
      <c r="H9" s="4" t="s">
        <v>12</v>
      </c>
      <c r="I9" s="3" t="s">
        <v>14</v>
      </c>
      <c r="J9" s="3" t="s">
        <v>10</v>
      </c>
      <c r="K9" s="3" t="s">
        <v>11</v>
      </c>
      <c r="L9" s="4" t="s">
        <v>12</v>
      </c>
      <c r="M9" s="3" t="s">
        <v>14</v>
      </c>
      <c r="N9" s="3" t="s">
        <v>10</v>
      </c>
      <c r="O9" s="3" t="s">
        <v>11</v>
      </c>
      <c r="P9" s="4" t="s">
        <v>12</v>
      </c>
      <c r="Q9" s="3" t="s">
        <v>14</v>
      </c>
      <c r="R9" s="3" t="s">
        <v>10</v>
      </c>
      <c r="S9" s="3" t="s">
        <v>11</v>
      </c>
      <c r="T9" s="4" t="s">
        <v>12</v>
      </c>
      <c r="U9" s="3" t="s">
        <v>14</v>
      </c>
      <c r="V9" s="3" t="s">
        <v>10</v>
      </c>
      <c r="W9" s="3" t="s">
        <v>11</v>
      </c>
      <c r="X9" s="4" t="s">
        <v>12</v>
      </c>
      <c r="Y9" s="3" t="s">
        <v>14</v>
      </c>
      <c r="Z9" s="3" t="s">
        <v>10</v>
      </c>
      <c r="AA9" s="3" t="s">
        <v>11</v>
      </c>
      <c r="AB9" s="4" t="s">
        <v>12</v>
      </c>
      <c r="AC9" s="3" t="s">
        <v>14</v>
      </c>
      <c r="AD9" s="110"/>
      <c r="AE9" s="83"/>
      <c r="AF9" s="83"/>
      <c r="AG9" s="109"/>
      <c r="AH9" s="28"/>
      <c r="AI9" s="28"/>
      <c r="AJ9" s="28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</row>
    <row r="10" spans="1:148" ht="24.75" customHeight="1" thickTop="1" thickBot="1" x14ac:dyDescent="0.3">
      <c r="B10" s="33">
        <v>1</v>
      </c>
      <c r="C10" s="34" t="s">
        <v>43</v>
      </c>
      <c r="D10" s="35">
        <v>2</v>
      </c>
      <c r="E10" s="35">
        <v>6.25E-2</v>
      </c>
      <c r="F10" s="35">
        <v>0</v>
      </c>
      <c r="G10" s="35"/>
      <c r="H10" s="35">
        <v>0</v>
      </c>
      <c r="I10" s="35"/>
      <c r="J10" s="35">
        <v>6</v>
      </c>
      <c r="K10" s="35"/>
      <c r="L10" s="35">
        <v>1</v>
      </c>
      <c r="M10" s="35"/>
      <c r="N10" s="35">
        <v>5</v>
      </c>
      <c r="O10" s="36"/>
      <c r="P10" s="35">
        <v>1</v>
      </c>
      <c r="Q10" s="35"/>
      <c r="R10" s="35">
        <v>0</v>
      </c>
      <c r="S10" s="35">
        <v>0</v>
      </c>
      <c r="T10" s="35">
        <v>0</v>
      </c>
      <c r="U10" s="35"/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5">
        <f>AB10</f>
        <v>0</v>
      </c>
      <c r="AD10" s="110"/>
      <c r="AE10" s="35">
        <v>11</v>
      </c>
      <c r="AF10" s="35">
        <v>2</v>
      </c>
      <c r="AG10" s="109"/>
      <c r="AH10" s="28"/>
      <c r="AI10" s="28"/>
      <c r="AJ10" s="28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</row>
    <row r="11" spans="1:148" ht="24.75" customHeight="1" thickTop="1" thickBot="1" x14ac:dyDescent="0.3">
      <c r="B11" s="37">
        <v>2</v>
      </c>
      <c r="C11" s="34" t="s">
        <v>44</v>
      </c>
      <c r="D11" s="35">
        <v>3</v>
      </c>
      <c r="E11" s="35">
        <v>6.25E-2</v>
      </c>
      <c r="F11" s="35">
        <v>3</v>
      </c>
      <c r="G11" s="35"/>
      <c r="H11" s="35">
        <v>1</v>
      </c>
      <c r="I11" s="35"/>
      <c r="J11" s="35">
        <v>5</v>
      </c>
      <c r="K11" s="35"/>
      <c r="L11" s="35">
        <v>1</v>
      </c>
      <c r="M11" s="35"/>
      <c r="N11" s="35">
        <v>0</v>
      </c>
      <c r="O11" s="36"/>
      <c r="P11" s="35">
        <v>0</v>
      </c>
      <c r="Q11" s="35"/>
      <c r="R11" s="35">
        <v>0</v>
      </c>
      <c r="S11" s="35">
        <v>0</v>
      </c>
      <c r="T11" s="35">
        <v>0</v>
      </c>
      <c r="U11" s="35"/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5"/>
      <c r="AD11" s="110"/>
      <c r="AE11" s="35">
        <v>8</v>
      </c>
      <c r="AF11" s="35">
        <v>2</v>
      </c>
      <c r="AG11" s="109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</row>
    <row r="12" spans="1:148" ht="24.75" customHeight="1" thickTop="1" thickBot="1" x14ac:dyDescent="0.3">
      <c r="B12" s="33">
        <v>3</v>
      </c>
      <c r="C12" s="34" t="s">
        <v>45</v>
      </c>
      <c r="D12" s="35">
        <v>2</v>
      </c>
      <c r="E12" s="35">
        <v>6.25E-2</v>
      </c>
      <c r="F12" s="35">
        <v>0</v>
      </c>
      <c r="G12" s="35"/>
      <c r="H12" s="35">
        <v>0</v>
      </c>
      <c r="I12" s="35"/>
      <c r="J12" s="35">
        <v>4</v>
      </c>
      <c r="K12" s="35"/>
      <c r="L12" s="35">
        <v>1</v>
      </c>
      <c r="M12" s="35"/>
      <c r="N12" s="35">
        <v>0</v>
      </c>
      <c r="O12" s="36"/>
      <c r="P12" s="35">
        <v>0</v>
      </c>
      <c r="Q12" s="35"/>
      <c r="R12" s="35">
        <v>0</v>
      </c>
      <c r="S12" s="35">
        <v>0</v>
      </c>
      <c r="T12" s="35">
        <v>0</v>
      </c>
      <c r="U12" s="35"/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5"/>
      <c r="AD12" s="110"/>
      <c r="AE12" s="35">
        <v>4</v>
      </c>
      <c r="AF12" s="35">
        <v>1</v>
      </c>
      <c r="AG12" s="109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</row>
    <row r="13" spans="1:148" ht="24.75" customHeight="1" thickTop="1" thickBot="1" x14ac:dyDescent="0.3">
      <c r="B13" s="37">
        <v>4</v>
      </c>
      <c r="C13" s="34" t="s">
        <v>46</v>
      </c>
      <c r="D13" s="35">
        <v>3</v>
      </c>
      <c r="E13" s="35">
        <v>6.25E-2</v>
      </c>
      <c r="F13" s="35">
        <v>2</v>
      </c>
      <c r="G13" s="35"/>
      <c r="H13" s="35">
        <v>1</v>
      </c>
      <c r="I13" s="35"/>
      <c r="J13" s="35">
        <v>4</v>
      </c>
      <c r="K13" s="35"/>
      <c r="L13" s="35">
        <v>1</v>
      </c>
      <c r="M13" s="35"/>
      <c r="N13" s="35">
        <v>0</v>
      </c>
      <c r="O13" s="36"/>
      <c r="P13" s="35">
        <v>0</v>
      </c>
      <c r="Q13" s="35"/>
      <c r="R13" s="35">
        <v>0</v>
      </c>
      <c r="S13" s="35">
        <v>0</v>
      </c>
      <c r="T13" s="35">
        <v>0</v>
      </c>
      <c r="U13" s="35"/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5"/>
      <c r="AD13" s="110"/>
      <c r="AE13" s="35">
        <v>6</v>
      </c>
      <c r="AF13" s="35">
        <v>2</v>
      </c>
      <c r="AG13" s="109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</row>
    <row r="14" spans="1:148" ht="21.75" thickTop="1" thickBot="1" x14ac:dyDescent="0.3">
      <c r="B14" s="33">
        <v>5</v>
      </c>
      <c r="C14" s="34" t="s">
        <v>47</v>
      </c>
      <c r="D14" s="35">
        <v>2</v>
      </c>
      <c r="E14" s="35">
        <v>6.25E-2</v>
      </c>
      <c r="F14" s="35">
        <v>5</v>
      </c>
      <c r="G14" s="35"/>
      <c r="H14" s="35">
        <v>1</v>
      </c>
      <c r="I14" s="35"/>
      <c r="J14" s="35">
        <v>3</v>
      </c>
      <c r="K14" s="35"/>
      <c r="L14" s="35">
        <v>0</v>
      </c>
      <c r="M14" s="35"/>
      <c r="N14" s="35">
        <v>2</v>
      </c>
      <c r="O14" s="36"/>
      <c r="P14" s="35">
        <v>0</v>
      </c>
      <c r="Q14" s="35"/>
      <c r="R14" s="35">
        <v>0</v>
      </c>
      <c r="S14" s="35">
        <v>0</v>
      </c>
      <c r="T14" s="35">
        <v>0</v>
      </c>
      <c r="U14" s="35"/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5">
        <f>AB14</f>
        <v>0</v>
      </c>
      <c r="AD14" s="110"/>
      <c r="AE14" s="35">
        <v>10</v>
      </c>
      <c r="AF14" s="35">
        <v>1</v>
      </c>
      <c r="AG14" s="109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</row>
    <row r="15" spans="1:148" ht="31.5" thickTop="1" thickBot="1" x14ac:dyDescent="0.3">
      <c r="B15" s="37">
        <v>6</v>
      </c>
      <c r="C15" s="34" t="s">
        <v>48</v>
      </c>
      <c r="D15" s="35">
        <v>3</v>
      </c>
      <c r="E15" s="35">
        <v>6.25E-2</v>
      </c>
      <c r="F15" s="35">
        <v>1</v>
      </c>
      <c r="G15" s="35"/>
      <c r="H15" s="35">
        <v>1</v>
      </c>
      <c r="I15" s="35"/>
      <c r="J15" s="35">
        <v>2</v>
      </c>
      <c r="K15" s="35"/>
      <c r="L15" s="35">
        <v>1</v>
      </c>
      <c r="M15" s="35"/>
      <c r="N15" s="35">
        <v>1</v>
      </c>
      <c r="O15" s="36"/>
      <c r="P15" s="35">
        <v>1</v>
      </c>
      <c r="Q15" s="35"/>
      <c r="R15" s="35">
        <v>0</v>
      </c>
      <c r="S15" s="35">
        <v>0</v>
      </c>
      <c r="T15" s="35">
        <v>0</v>
      </c>
      <c r="U15" s="35"/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5">
        <f>AB15</f>
        <v>0</v>
      </c>
      <c r="AD15" s="110"/>
      <c r="AE15" s="35">
        <v>4</v>
      </c>
      <c r="AF15" s="35">
        <v>3</v>
      </c>
      <c r="AG15" s="109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</row>
    <row r="16" spans="1:148" ht="21.75" thickTop="1" thickBot="1" x14ac:dyDescent="0.3">
      <c r="B16" s="33">
        <v>7</v>
      </c>
      <c r="C16" s="34" t="s">
        <v>49</v>
      </c>
      <c r="D16" s="35">
        <v>2</v>
      </c>
      <c r="E16" s="35">
        <v>6.25E-2</v>
      </c>
      <c r="F16" s="35">
        <v>3</v>
      </c>
      <c r="G16" s="35"/>
      <c r="H16" s="35">
        <v>0</v>
      </c>
      <c r="I16" s="35"/>
      <c r="J16" s="35">
        <v>5</v>
      </c>
      <c r="K16" s="35"/>
      <c r="L16" s="35">
        <v>1</v>
      </c>
      <c r="M16" s="35"/>
      <c r="N16" s="35">
        <v>1</v>
      </c>
      <c r="O16" s="36"/>
      <c r="P16" s="35">
        <v>0</v>
      </c>
      <c r="Q16" s="35"/>
      <c r="R16" s="35">
        <v>0</v>
      </c>
      <c r="S16" s="35">
        <v>0</v>
      </c>
      <c r="T16" s="35">
        <v>0</v>
      </c>
      <c r="U16" s="35"/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5">
        <f>AB16</f>
        <v>0</v>
      </c>
      <c r="AD16" s="110"/>
      <c r="AE16" s="35">
        <v>9</v>
      </c>
      <c r="AF16" s="35">
        <v>1</v>
      </c>
      <c r="AG16" s="109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</row>
    <row r="17" spans="1:148" ht="31.5" thickTop="1" thickBot="1" x14ac:dyDescent="0.3">
      <c r="B17" s="37">
        <v>8</v>
      </c>
      <c r="C17" s="34" t="s">
        <v>50</v>
      </c>
      <c r="D17" s="35">
        <v>3</v>
      </c>
      <c r="E17" s="35">
        <v>3.125E-2</v>
      </c>
      <c r="F17" s="35">
        <v>1</v>
      </c>
      <c r="G17" s="35"/>
      <c r="H17" s="35">
        <v>0</v>
      </c>
      <c r="I17" s="35"/>
      <c r="J17" s="35">
        <v>2</v>
      </c>
      <c r="K17" s="35"/>
      <c r="L17" s="35">
        <v>0</v>
      </c>
      <c r="M17" s="35"/>
      <c r="N17" s="35">
        <v>5</v>
      </c>
      <c r="O17" s="36"/>
      <c r="P17" s="35">
        <v>1</v>
      </c>
      <c r="Q17" s="35"/>
      <c r="R17" s="35">
        <v>0</v>
      </c>
      <c r="S17" s="35">
        <v>0</v>
      </c>
      <c r="T17" s="35">
        <v>0</v>
      </c>
      <c r="U17" s="35"/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5">
        <f>AB17</f>
        <v>0</v>
      </c>
      <c r="AD17" s="110"/>
      <c r="AE17" s="35">
        <v>8</v>
      </c>
      <c r="AF17" s="35">
        <v>1</v>
      </c>
      <c r="AG17" s="109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</row>
    <row r="18" spans="1:148" ht="31.5" thickTop="1" thickBot="1" x14ac:dyDescent="0.3">
      <c r="B18" s="33">
        <v>9</v>
      </c>
      <c r="C18" s="34" t="s">
        <v>51</v>
      </c>
      <c r="D18" s="35">
        <v>3</v>
      </c>
      <c r="E18" s="35">
        <v>3.125E-2</v>
      </c>
      <c r="F18" s="35">
        <v>3</v>
      </c>
      <c r="G18" s="35"/>
      <c r="H18" s="35">
        <v>1</v>
      </c>
      <c r="I18" s="35"/>
      <c r="J18" s="35">
        <v>5</v>
      </c>
      <c r="K18" s="35"/>
      <c r="L18" s="35">
        <v>1</v>
      </c>
      <c r="M18" s="35"/>
      <c r="N18" s="35">
        <v>2</v>
      </c>
      <c r="O18" s="36"/>
      <c r="P18" s="35">
        <v>0</v>
      </c>
      <c r="Q18" s="35"/>
      <c r="R18" s="35">
        <v>0</v>
      </c>
      <c r="S18" s="35">
        <v>0</v>
      </c>
      <c r="T18" s="35">
        <v>0</v>
      </c>
      <c r="U18" s="35"/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5">
        <f>AB18</f>
        <v>0</v>
      </c>
      <c r="AD18" s="110"/>
      <c r="AE18" s="35">
        <v>10</v>
      </c>
      <c r="AF18" s="35">
        <v>2</v>
      </c>
      <c r="AG18" s="109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</row>
    <row r="19" spans="1:148" s="23" customFormat="1" ht="21.75" thickTop="1" thickBot="1" x14ac:dyDescent="0.25">
      <c r="B19" s="111" t="s">
        <v>13</v>
      </c>
      <c r="C19" s="111"/>
      <c r="D19" s="6">
        <f>SUM(D10:D18)</f>
        <v>23</v>
      </c>
      <c r="E19" s="7">
        <f>SUM(E10:E18)</f>
        <v>0.5</v>
      </c>
      <c r="F19" s="8">
        <f>SUM(F10:F18)</f>
        <v>18</v>
      </c>
      <c r="G19" s="7"/>
      <c r="H19" s="9">
        <f>SUM(H10:H18)</f>
        <v>5</v>
      </c>
      <c r="I19" s="10">
        <f>SUM(I10:I18)</f>
        <v>0</v>
      </c>
      <c r="J19" s="11">
        <f>SUM(J10:J18)</f>
        <v>36</v>
      </c>
      <c r="K19" s="7"/>
      <c r="L19" s="9">
        <f>SUM(L10:L18)</f>
        <v>7</v>
      </c>
      <c r="M19" s="12">
        <f>SUM(M10:M18)</f>
        <v>0</v>
      </c>
      <c r="N19" s="11">
        <f>SUM(N10:N18)</f>
        <v>16</v>
      </c>
      <c r="O19" s="7"/>
      <c r="P19" s="9">
        <f>SUM(P10:P18)</f>
        <v>3</v>
      </c>
      <c r="Q19" s="12">
        <f>SUM(Q10:Q18)</f>
        <v>0</v>
      </c>
      <c r="R19" s="11">
        <f>SUM(R10:R18)</f>
        <v>0</v>
      </c>
      <c r="S19" s="7"/>
      <c r="T19" s="9">
        <f>SUM(T10:T18)</f>
        <v>0</v>
      </c>
      <c r="U19" s="13">
        <f>SUM(U10:U18)</f>
        <v>0</v>
      </c>
      <c r="V19" s="11">
        <f>SUM(V10:V18)</f>
        <v>0</v>
      </c>
      <c r="W19" s="7"/>
      <c r="X19" s="9">
        <f>SUM(X10:X18)</f>
        <v>0</v>
      </c>
      <c r="Y19" s="14">
        <f>SUM(Y10:Y18)</f>
        <v>0</v>
      </c>
      <c r="Z19" s="11">
        <f>SUM(Z10:Z18)</f>
        <v>0</v>
      </c>
      <c r="AA19" s="7"/>
      <c r="AB19" s="9">
        <f>SUM(AB10:AB18)</f>
        <v>0</v>
      </c>
      <c r="AC19" s="38">
        <f>SUM(AC10:AC18)</f>
        <v>0</v>
      </c>
      <c r="AD19" s="110"/>
      <c r="AE19" s="33">
        <f>SUM(AE10:AE18)</f>
        <v>70</v>
      </c>
      <c r="AF19" s="15">
        <f>SUM(AF10:AF18)</f>
        <v>15</v>
      </c>
      <c r="AG19" s="109"/>
    </row>
    <row r="20" spans="1:148" s="23" customFormat="1" ht="21" thickTop="1" x14ac:dyDescent="0.2">
      <c r="B20" s="16" t="s">
        <v>40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148" s="23" customFormat="1" x14ac:dyDescent="0.2">
      <c r="B21" s="16" t="s">
        <v>19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148" s="23" customFormat="1" x14ac:dyDescent="0.2">
      <c r="B22" s="16" t="s">
        <v>20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148" s="23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148" s="39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148" s="39" customFormat="1" ht="5.0999999999999996" customHeight="1" thickBo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148" s="23" customFormat="1" ht="19.5" thickTop="1" thickBot="1" x14ac:dyDescent="0.25">
      <c r="B26" s="84" t="s">
        <v>16</v>
      </c>
      <c r="C26" s="85"/>
      <c r="D26" s="101"/>
      <c r="E26" s="24"/>
      <c r="H26" s="102" t="s">
        <v>41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25"/>
      <c r="X26" s="25"/>
      <c r="Z26" s="26"/>
      <c r="AA26" s="26"/>
      <c r="AB26" s="26"/>
      <c r="AC26" s="26"/>
      <c r="AD26" s="26"/>
      <c r="AE26" s="26"/>
      <c r="AF26" s="26"/>
      <c r="AG26" s="108"/>
    </row>
    <row r="27" spans="1:148" s="23" customFormat="1" ht="8.25" customHeight="1" thickTop="1" thickBot="1" x14ac:dyDescent="0.25">
      <c r="AB27" s="27"/>
      <c r="AC27" s="27"/>
      <c r="AD27" s="27"/>
      <c r="AE27" s="27"/>
      <c r="AF27" s="27"/>
      <c r="AG27" s="108"/>
    </row>
    <row r="28" spans="1:148" s="23" customFormat="1" ht="19.5" thickTop="1" thickBot="1" x14ac:dyDescent="0.25">
      <c r="B28" s="84" t="s">
        <v>17</v>
      </c>
      <c r="C28" s="85"/>
      <c r="D28" s="101"/>
      <c r="E28" s="28"/>
      <c r="H28" s="102" t="s">
        <v>42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25"/>
      <c r="X28" s="25"/>
      <c r="Z28" s="105" t="s">
        <v>34</v>
      </c>
      <c r="AA28" s="106"/>
      <c r="AB28" s="106"/>
      <c r="AC28" s="106"/>
      <c r="AD28" s="106"/>
      <c r="AE28" s="106"/>
      <c r="AF28" s="107"/>
      <c r="AG28" s="108"/>
    </row>
    <row r="29" spans="1:148" s="23" customFormat="1" ht="5.45" customHeight="1" thickTop="1" thickBot="1" x14ac:dyDescent="0.25">
      <c r="AG29" s="108"/>
    </row>
    <row r="30" spans="1:148" s="28" customFormat="1" ht="21.75" thickTop="1" thickBot="1" x14ac:dyDescent="0.25">
      <c r="B30" s="84" t="s">
        <v>29</v>
      </c>
      <c r="C30" s="85"/>
      <c r="D30" s="1">
        <v>40</v>
      </c>
      <c r="E30" s="16"/>
      <c r="H30" s="16"/>
      <c r="I30" s="16"/>
      <c r="J30" s="16"/>
      <c r="K30" s="16"/>
      <c r="L30" s="16"/>
      <c r="M30" s="29"/>
      <c r="N30" s="23"/>
      <c r="O30" s="23"/>
      <c r="P30" s="16" t="s">
        <v>21</v>
      </c>
      <c r="Q30" s="16"/>
      <c r="R30" s="16"/>
      <c r="S30" s="16"/>
      <c r="T30" s="16"/>
      <c r="U30" s="16"/>
      <c r="V30" s="16"/>
      <c r="W30" s="16"/>
      <c r="X30" s="16"/>
      <c r="Y30" s="16"/>
      <c r="Z30" s="98" t="s">
        <v>37</v>
      </c>
      <c r="AA30" s="99"/>
      <c r="AB30" s="99"/>
      <c r="AC30" s="99"/>
      <c r="AD30" s="99"/>
      <c r="AE30" s="99"/>
      <c r="AF30" s="100"/>
      <c r="AG30" s="108"/>
    </row>
    <row r="31" spans="1:148" s="28" customFormat="1" ht="9" customHeight="1" thickTop="1" thickBot="1" x14ac:dyDescent="0.25">
      <c r="AG31" s="108"/>
    </row>
    <row r="32" spans="1:148" s="31" customFormat="1" ht="24.75" customHeight="1" thickTop="1" thickBot="1" x14ac:dyDescent="0.25">
      <c r="A32" s="23"/>
      <c r="B32" s="74" t="s">
        <v>18</v>
      </c>
      <c r="C32" s="74" t="s">
        <v>30</v>
      </c>
      <c r="D32" s="77" t="s">
        <v>0</v>
      </c>
      <c r="E32" s="80" t="s">
        <v>1</v>
      </c>
      <c r="F32" s="67" t="s">
        <v>2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30"/>
      <c r="AE32" s="81" t="s">
        <v>3</v>
      </c>
      <c r="AF32" s="81" t="s">
        <v>15</v>
      </c>
      <c r="AG32" s="109"/>
      <c r="AH32" s="28"/>
      <c r="AI32" s="28"/>
      <c r="AJ32" s="28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</row>
    <row r="33" spans="1:148" s="31" customFormat="1" ht="24.75" thickTop="1" thickBot="1" x14ac:dyDescent="0.25">
      <c r="A33" s="23"/>
      <c r="B33" s="75"/>
      <c r="C33" s="75"/>
      <c r="D33" s="78"/>
      <c r="E33" s="80"/>
      <c r="F33" s="67" t="s">
        <v>4</v>
      </c>
      <c r="G33" s="67"/>
      <c r="H33" s="67"/>
      <c r="I33" s="67"/>
      <c r="J33" s="67" t="s">
        <v>5</v>
      </c>
      <c r="K33" s="67"/>
      <c r="L33" s="67"/>
      <c r="M33" s="67"/>
      <c r="N33" s="67" t="s">
        <v>6</v>
      </c>
      <c r="O33" s="67"/>
      <c r="P33" s="67"/>
      <c r="Q33" s="67"/>
      <c r="R33" s="67" t="s">
        <v>7</v>
      </c>
      <c r="S33" s="67"/>
      <c r="T33" s="67"/>
      <c r="U33" s="67"/>
      <c r="V33" s="68" t="s">
        <v>8</v>
      </c>
      <c r="W33" s="69"/>
      <c r="X33" s="69"/>
      <c r="Y33" s="70"/>
      <c r="Z33" s="68" t="s">
        <v>9</v>
      </c>
      <c r="AA33" s="69"/>
      <c r="AB33" s="69"/>
      <c r="AC33" s="70"/>
      <c r="AD33" s="30"/>
      <c r="AE33" s="82"/>
      <c r="AF33" s="82"/>
      <c r="AG33" s="109"/>
      <c r="AH33" s="28"/>
      <c r="AI33" s="28"/>
      <c r="AJ33" s="28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</row>
    <row r="34" spans="1:148" s="31" customFormat="1" ht="19.5" thickTop="1" thickBot="1" x14ac:dyDescent="0.25">
      <c r="A34" s="23"/>
      <c r="B34" s="76"/>
      <c r="C34" s="76"/>
      <c r="D34" s="79"/>
      <c r="E34" s="80"/>
      <c r="F34" s="3" t="s">
        <v>10</v>
      </c>
      <c r="G34" s="3" t="s">
        <v>11</v>
      </c>
      <c r="H34" s="4" t="s">
        <v>12</v>
      </c>
      <c r="I34" s="3" t="s">
        <v>14</v>
      </c>
      <c r="J34" s="3" t="s">
        <v>10</v>
      </c>
      <c r="K34" s="3" t="s">
        <v>11</v>
      </c>
      <c r="L34" s="4" t="s">
        <v>12</v>
      </c>
      <c r="M34" s="3" t="s">
        <v>14</v>
      </c>
      <c r="N34" s="3" t="s">
        <v>10</v>
      </c>
      <c r="O34" s="3" t="s">
        <v>11</v>
      </c>
      <c r="P34" s="4" t="s">
        <v>12</v>
      </c>
      <c r="Q34" s="3" t="s">
        <v>14</v>
      </c>
      <c r="R34" s="3" t="s">
        <v>10</v>
      </c>
      <c r="S34" s="3" t="s">
        <v>11</v>
      </c>
      <c r="T34" s="4" t="s">
        <v>12</v>
      </c>
      <c r="U34" s="3" t="s">
        <v>14</v>
      </c>
      <c r="V34" s="3" t="s">
        <v>10</v>
      </c>
      <c r="W34" s="3" t="s">
        <v>11</v>
      </c>
      <c r="X34" s="4" t="s">
        <v>12</v>
      </c>
      <c r="Y34" s="3" t="s">
        <v>14</v>
      </c>
      <c r="Z34" s="3" t="s">
        <v>10</v>
      </c>
      <c r="AA34" s="3" t="s">
        <v>11</v>
      </c>
      <c r="AB34" s="4" t="s">
        <v>12</v>
      </c>
      <c r="AC34" s="3" t="s">
        <v>14</v>
      </c>
      <c r="AD34" s="110"/>
      <c r="AE34" s="83"/>
      <c r="AF34" s="83"/>
      <c r="AG34" s="109"/>
      <c r="AH34" s="28"/>
      <c r="AI34" s="28"/>
      <c r="AJ34" s="28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</row>
    <row r="35" spans="1:148" ht="24.75" customHeight="1" thickTop="1" thickBot="1" x14ac:dyDescent="0.3">
      <c r="B35" s="33">
        <v>10</v>
      </c>
      <c r="C35" s="34" t="s">
        <v>52</v>
      </c>
      <c r="D35" s="35">
        <v>2</v>
      </c>
      <c r="E35" s="35">
        <v>6.25E-2</v>
      </c>
      <c r="F35" s="35">
        <v>2</v>
      </c>
      <c r="G35" s="35"/>
      <c r="H35" s="35">
        <v>0</v>
      </c>
      <c r="I35" s="35"/>
      <c r="J35" s="35">
        <v>4</v>
      </c>
      <c r="K35" s="35"/>
      <c r="L35" s="35">
        <v>1</v>
      </c>
      <c r="M35" s="35"/>
      <c r="N35" s="35">
        <v>0</v>
      </c>
      <c r="O35" s="35"/>
      <c r="P35" s="35">
        <v>0</v>
      </c>
      <c r="Q35" s="35"/>
      <c r="R35" s="35">
        <v>0</v>
      </c>
      <c r="S35" s="35"/>
      <c r="T35" s="35">
        <v>0</v>
      </c>
      <c r="U35" s="35"/>
      <c r="V35" s="35">
        <v>0</v>
      </c>
      <c r="W35" s="35"/>
      <c r="X35" s="35">
        <v>0</v>
      </c>
      <c r="Y35" s="35"/>
      <c r="Z35" s="35">
        <v>0</v>
      </c>
      <c r="AA35" s="35">
        <v>0</v>
      </c>
      <c r="AB35" s="35">
        <v>0</v>
      </c>
      <c r="AC35" s="5">
        <f>AB35</f>
        <v>0</v>
      </c>
      <c r="AD35" s="110"/>
      <c r="AE35" s="35">
        <v>6</v>
      </c>
      <c r="AF35" s="35">
        <v>1</v>
      </c>
      <c r="AG35" s="109"/>
      <c r="AH35" s="28"/>
      <c r="AI35" s="28"/>
      <c r="AJ35" s="28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</row>
    <row r="36" spans="1:148" ht="24.75" customHeight="1" thickTop="1" thickBot="1" x14ac:dyDescent="0.3">
      <c r="B36" s="37">
        <v>11</v>
      </c>
      <c r="C36" s="34" t="s">
        <v>53</v>
      </c>
      <c r="D36" s="35">
        <v>3</v>
      </c>
      <c r="E36" s="35">
        <v>6.25E-2</v>
      </c>
      <c r="F36" s="35">
        <v>4</v>
      </c>
      <c r="G36" s="35"/>
      <c r="H36" s="35">
        <v>1</v>
      </c>
      <c r="I36" s="35"/>
      <c r="J36" s="35">
        <v>4</v>
      </c>
      <c r="K36" s="35"/>
      <c r="L36" s="35">
        <v>1</v>
      </c>
      <c r="M36" s="35"/>
      <c r="N36" s="35">
        <v>1</v>
      </c>
      <c r="O36" s="35"/>
      <c r="P36" s="35">
        <v>0</v>
      </c>
      <c r="Q36" s="35"/>
      <c r="R36" s="35">
        <v>0</v>
      </c>
      <c r="S36" s="35"/>
      <c r="T36" s="35">
        <v>0</v>
      </c>
      <c r="U36" s="35"/>
      <c r="V36" s="35">
        <v>0</v>
      </c>
      <c r="W36" s="35"/>
      <c r="X36" s="35">
        <v>0</v>
      </c>
      <c r="Y36" s="35"/>
      <c r="Z36" s="35">
        <v>0</v>
      </c>
      <c r="AA36" s="35">
        <v>0</v>
      </c>
      <c r="AB36" s="35">
        <v>0</v>
      </c>
      <c r="AC36" s="5"/>
      <c r="AD36" s="110"/>
      <c r="AE36" s="35">
        <v>9</v>
      </c>
      <c r="AF36" s="35">
        <v>2</v>
      </c>
      <c r="AG36" s="109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</row>
    <row r="37" spans="1:148" ht="24.75" customHeight="1" thickTop="1" thickBot="1" x14ac:dyDescent="0.3">
      <c r="B37" s="33">
        <v>12</v>
      </c>
      <c r="C37" s="34" t="s">
        <v>54</v>
      </c>
      <c r="D37" s="35">
        <v>3</v>
      </c>
      <c r="E37" s="35">
        <v>6.25E-2</v>
      </c>
      <c r="F37" s="35">
        <v>2</v>
      </c>
      <c r="G37" s="35"/>
      <c r="H37" s="35">
        <v>1</v>
      </c>
      <c r="I37" s="35"/>
      <c r="J37" s="35">
        <v>4</v>
      </c>
      <c r="K37" s="35"/>
      <c r="L37" s="35">
        <v>1</v>
      </c>
      <c r="M37" s="35"/>
      <c r="N37" s="35">
        <v>0</v>
      </c>
      <c r="O37" s="35"/>
      <c r="P37" s="35">
        <v>0</v>
      </c>
      <c r="Q37" s="35"/>
      <c r="R37" s="35">
        <v>0</v>
      </c>
      <c r="S37" s="35"/>
      <c r="T37" s="35">
        <v>0</v>
      </c>
      <c r="U37" s="35"/>
      <c r="V37" s="35">
        <v>0</v>
      </c>
      <c r="W37" s="35"/>
      <c r="X37" s="35">
        <v>0</v>
      </c>
      <c r="Y37" s="35"/>
      <c r="Z37" s="35">
        <v>0</v>
      </c>
      <c r="AA37" s="35">
        <v>0</v>
      </c>
      <c r="AB37" s="35">
        <v>0</v>
      </c>
      <c r="AC37" s="5"/>
      <c r="AD37" s="110"/>
      <c r="AE37" s="35">
        <v>6</v>
      </c>
      <c r="AF37" s="35">
        <v>2</v>
      </c>
      <c r="AG37" s="109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</row>
    <row r="38" spans="1:148" ht="24.75" customHeight="1" thickTop="1" thickBot="1" x14ac:dyDescent="0.3">
      <c r="B38" s="37">
        <v>13</v>
      </c>
      <c r="C38" s="34" t="s">
        <v>55</v>
      </c>
      <c r="D38" s="35">
        <v>4</v>
      </c>
      <c r="E38" s="35">
        <v>6.25E-2</v>
      </c>
      <c r="F38" s="35">
        <v>3</v>
      </c>
      <c r="G38" s="35"/>
      <c r="H38" s="35">
        <v>1</v>
      </c>
      <c r="I38" s="35"/>
      <c r="J38" s="35">
        <v>7</v>
      </c>
      <c r="K38" s="35"/>
      <c r="L38" s="35">
        <v>2</v>
      </c>
      <c r="M38" s="35"/>
      <c r="N38" s="35">
        <v>1</v>
      </c>
      <c r="O38" s="35"/>
      <c r="P38" s="35">
        <v>0</v>
      </c>
      <c r="Q38" s="35"/>
      <c r="R38" s="35">
        <v>0</v>
      </c>
      <c r="S38" s="35"/>
      <c r="T38" s="35">
        <v>0</v>
      </c>
      <c r="U38" s="35"/>
      <c r="V38" s="35">
        <v>0</v>
      </c>
      <c r="W38" s="35"/>
      <c r="X38" s="35">
        <v>0</v>
      </c>
      <c r="Y38" s="35"/>
      <c r="Z38" s="35">
        <v>0</v>
      </c>
      <c r="AA38" s="35">
        <v>0</v>
      </c>
      <c r="AB38" s="35">
        <v>0</v>
      </c>
      <c r="AC38" s="5"/>
      <c r="AD38" s="110"/>
      <c r="AE38" s="35">
        <v>11</v>
      </c>
      <c r="AF38" s="35">
        <v>3</v>
      </c>
      <c r="AG38" s="109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</row>
    <row r="39" spans="1:148" ht="31.5" thickTop="1" thickBot="1" x14ac:dyDescent="0.3">
      <c r="B39" s="33">
        <v>14</v>
      </c>
      <c r="C39" s="34" t="s">
        <v>56</v>
      </c>
      <c r="D39" s="35">
        <v>4</v>
      </c>
      <c r="E39" s="35">
        <v>6.25E-2</v>
      </c>
      <c r="F39" s="35">
        <v>2</v>
      </c>
      <c r="G39" s="35"/>
      <c r="H39" s="35">
        <v>1</v>
      </c>
      <c r="I39" s="35"/>
      <c r="J39" s="35">
        <v>4</v>
      </c>
      <c r="K39" s="35"/>
      <c r="L39" s="35">
        <v>2</v>
      </c>
      <c r="M39" s="35"/>
      <c r="N39" s="35">
        <v>0</v>
      </c>
      <c r="O39" s="35"/>
      <c r="P39" s="35">
        <v>0</v>
      </c>
      <c r="Q39" s="35"/>
      <c r="R39" s="35">
        <v>0</v>
      </c>
      <c r="S39" s="35"/>
      <c r="T39" s="35">
        <v>0</v>
      </c>
      <c r="U39" s="35"/>
      <c r="V39" s="35">
        <v>0</v>
      </c>
      <c r="W39" s="35"/>
      <c r="X39" s="35">
        <v>0</v>
      </c>
      <c r="Y39" s="35"/>
      <c r="Z39" s="35">
        <v>0</v>
      </c>
      <c r="AA39" s="35">
        <v>0</v>
      </c>
      <c r="AB39" s="35">
        <v>0</v>
      </c>
      <c r="AC39" s="5">
        <f>AB39</f>
        <v>0</v>
      </c>
      <c r="AD39" s="110"/>
      <c r="AE39" s="35">
        <v>6</v>
      </c>
      <c r="AF39" s="35">
        <v>3</v>
      </c>
      <c r="AG39" s="109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</row>
    <row r="40" spans="1:148" ht="21.75" thickTop="1" thickBot="1" x14ac:dyDescent="0.3">
      <c r="B40" s="37">
        <v>15</v>
      </c>
      <c r="C40" s="34" t="s">
        <v>57</v>
      </c>
      <c r="D40" s="35">
        <v>3</v>
      </c>
      <c r="E40" s="35">
        <v>6.25E-2</v>
      </c>
      <c r="F40" s="35">
        <v>3</v>
      </c>
      <c r="G40" s="35"/>
      <c r="H40" s="35">
        <v>1</v>
      </c>
      <c r="I40" s="35"/>
      <c r="J40" s="35">
        <v>6</v>
      </c>
      <c r="K40" s="35"/>
      <c r="L40" s="35">
        <v>1</v>
      </c>
      <c r="M40" s="35"/>
      <c r="N40" s="35">
        <v>0</v>
      </c>
      <c r="O40" s="35"/>
      <c r="P40" s="35">
        <v>0</v>
      </c>
      <c r="Q40" s="35"/>
      <c r="R40" s="35">
        <v>0</v>
      </c>
      <c r="S40" s="35"/>
      <c r="T40" s="35">
        <v>0</v>
      </c>
      <c r="U40" s="35"/>
      <c r="V40" s="35">
        <v>0</v>
      </c>
      <c r="W40" s="35"/>
      <c r="X40" s="35">
        <v>0</v>
      </c>
      <c r="Y40" s="35"/>
      <c r="Z40" s="35">
        <v>0</v>
      </c>
      <c r="AA40" s="35">
        <v>0</v>
      </c>
      <c r="AB40" s="35">
        <v>0</v>
      </c>
      <c r="AC40" s="5">
        <f>AB40</f>
        <v>0</v>
      </c>
      <c r="AD40" s="110"/>
      <c r="AE40" s="35">
        <v>9</v>
      </c>
      <c r="AF40" s="35">
        <v>2</v>
      </c>
      <c r="AG40" s="109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</row>
    <row r="41" spans="1:148" ht="31.5" thickTop="1" thickBot="1" x14ac:dyDescent="0.3">
      <c r="B41" s="33">
        <v>16</v>
      </c>
      <c r="C41" s="34" t="s">
        <v>58</v>
      </c>
      <c r="D41" s="35">
        <v>3</v>
      </c>
      <c r="E41" s="35">
        <v>6.25E-2</v>
      </c>
      <c r="F41" s="35">
        <v>4</v>
      </c>
      <c r="G41" s="35"/>
      <c r="H41" s="35">
        <v>1</v>
      </c>
      <c r="I41" s="35"/>
      <c r="J41" s="35">
        <v>5</v>
      </c>
      <c r="K41" s="35"/>
      <c r="L41" s="35">
        <v>1</v>
      </c>
      <c r="M41" s="35"/>
      <c r="N41" s="35">
        <v>4</v>
      </c>
      <c r="O41" s="35"/>
      <c r="P41" s="35">
        <v>1</v>
      </c>
      <c r="Q41" s="35"/>
      <c r="R41" s="35">
        <v>2</v>
      </c>
      <c r="S41" s="35"/>
      <c r="T41" s="35">
        <v>0</v>
      </c>
      <c r="U41" s="35"/>
      <c r="V41" s="35">
        <v>0</v>
      </c>
      <c r="W41" s="35"/>
      <c r="X41" s="35">
        <v>0</v>
      </c>
      <c r="Y41" s="35"/>
      <c r="Z41" s="35">
        <v>0</v>
      </c>
      <c r="AA41" s="35">
        <v>0</v>
      </c>
      <c r="AB41" s="35">
        <v>0</v>
      </c>
      <c r="AC41" s="5">
        <f>AB41</f>
        <v>0</v>
      </c>
      <c r="AD41" s="110"/>
      <c r="AE41" s="35">
        <v>15</v>
      </c>
      <c r="AF41" s="35">
        <v>3</v>
      </c>
      <c r="AG41" s="109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</row>
    <row r="42" spans="1:148" ht="21.75" thickTop="1" thickBot="1" x14ac:dyDescent="0.3">
      <c r="B42" s="37">
        <v>17</v>
      </c>
      <c r="C42" s="34" t="s">
        <v>59</v>
      </c>
      <c r="D42" s="35">
        <v>2</v>
      </c>
      <c r="E42" s="35">
        <v>3.125E-2</v>
      </c>
      <c r="F42" s="35">
        <v>5</v>
      </c>
      <c r="G42" s="35"/>
      <c r="H42" s="35">
        <v>0</v>
      </c>
      <c r="I42" s="35"/>
      <c r="J42" s="35">
        <v>6</v>
      </c>
      <c r="K42" s="35"/>
      <c r="L42" s="35">
        <v>1</v>
      </c>
      <c r="M42" s="35"/>
      <c r="N42" s="35">
        <v>3</v>
      </c>
      <c r="O42" s="35"/>
      <c r="P42" s="35">
        <v>0</v>
      </c>
      <c r="Q42" s="35"/>
      <c r="R42" s="35">
        <v>1</v>
      </c>
      <c r="S42" s="35"/>
      <c r="T42" s="35">
        <v>0</v>
      </c>
      <c r="U42" s="35"/>
      <c r="V42" s="35">
        <v>0</v>
      </c>
      <c r="W42" s="35"/>
      <c r="X42" s="35">
        <v>0</v>
      </c>
      <c r="Y42" s="35"/>
      <c r="Z42" s="35">
        <v>0</v>
      </c>
      <c r="AA42" s="35">
        <v>0</v>
      </c>
      <c r="AB42" s="35">
        <v>0</v>
      </c>
      <c r="AC42" s="5">
        <f>AB42</f>
        <v>0</v>
      </c>
      <c r="AD42" s="110"/>
      <c r="AE42" s="35">
        <v>15</v>
      </c>
      <c r="AF42" s="35">
        <v>1</v>
      </c>
      <c r="AG42" s="109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</row>
    <row r="43" spans="1:148" ht="21.75" thickTop="1" thickBot="1" x14ac:dyDescent="0.3">
      <c r="B43" s="33">
        <v>18</v>
      </c>
      <c r="C43" s="34" t="s">
        <v>60</v>
      </c>
      <c r="D43" s="35">
        <v>3</v>
      </c>
      <c r="E43" s="35">
        <v>3.125E-2</v>
      </c>
      <c r="F43" s="35">
        <v>4</v>
      </c>
      <c r="G43" s="35"/>
      <c r="H43" s="35">
        <v>0</v>
      </c>
      <c r="I43" s="35"/>
      <c r="J43" s="35">
        <v>7</v>
      </c>
      <c r="K43" s="35"/>
      <c r="L43" s="35">
        <v>1</v>
      </c>
      <c r="M43" s="35"/>
      <c r="N43" s="35">
        <v>4</v>
      </c>
      <c r="O43" s="35"/>
      <c r="P43" s="35">
        <v>0</v>
      </c>
      <c r="Q43" s="35"/>
      <c r="R43" s="35">
        <v>2</v>
      </c>
      <c r="S43" s="35"/>
      <c r="T43" s="35">
        <v>0</v>
      </c>
      <c r="U43" s="35"/>
      <c r="V43" s="35">
        <v>1</v>
      </c>
      <c r="W43" s="35"/>
      <c r="X43" s="35">
        <v>0</v>
      </c>
      <c r="Y43" s="35"/>
      <c r="Z43" s="35">
        <v>0</v>
      </c>
      <c r="AA43" s="35">
        <v>0</v>
      </c>
      <c r="AB43" s="35">
        <v>0</v>
      </c>
      <c r="AC43" s="5">
        <f>AB43</f>
        <v>0</v>
      </c>
      <c r="AD43" s="110"/>
      <c r="AE43" s="35">
        <v>18</v>
      </c>
      <c r="AF43" s="35">
        <v>1</v>
      </c>
      <c r="AG43" s="109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</row>
    <row r="44" spans="1:148" s="23" customFormat="1" ht="21.75" thickTop="1" thickBot="1" x14ac:dyDescent="0.25">
      <c r="B44" s="111" t="s">
        <v>13</v>
      </c>
      <c r="C44" s="111"/>
      <c r="D44" s="6">
        <f>SUM(D35:D43)</f>
        <v>27</v>
      </c>
      <c r="E44" s="7">
        <f>SUM(E35:E43)</f>
        <v>0.5</v>
      </c>
      <c r="F44" s="8">
        <f>SUM(F35:F43)</f>
        <v>29</v>
      </c>
      <c r="G44" s="7"/>
      <c r="H44" s="9">
        <f>SUM(H35:H43)</f>
        <v>6</v>
      </c>
      <c r="I44" s="10">
        <f>SUM(I35:I43)</f>
        <v>0</v>
      </c>
      <c r="J44" s="11">
        <f>SUM(J35:J43)</f>
        <v>47</v>
      </c>
      <c r="K44" s="7"/>
      <c r="L44" s="9">
        <f>SUM(L35:L43)</f>
        <v>11</v>
      </c>
      <c r="M44" s="12">
        <f>SUM(M35:M43)</f>
        <v>0</v>
      </c>
      <c r="N44" s="11">
        <f>SUM(N35:N43)</f>
        <v>13</v>
      </c>
      <c r="O44" s="7"/>
      <c r="P44" s="9">
        <f>SUM(P35:P43)</f>
        <v>1</v>
      </c>
      <c r="Q44" s="12">
        <f>SUM(Q35:Q43)</f>
        <v>0</v>
      </c>
      <c r="R44" s="11">
        <f>SUM(R35:R43)</f>
        <v>5</v>
      </c>
      <c r="S44" s="7"/>
      <c r="T44" s="9">
        <f>SUM(T35:T43)</f>
        <v>0</v>
      </c>
      <c r="U44" s="13">
        <f>SUM(U35:U43)</f>
        <v>0</v>
      </c>
      <c r="V44" s="11">
        <f>SUM(V35:V43)</f>
        <v>1</v>
      </c>
      <c r="W44" s="7"/>
      <c r="X44" s="9">
        <f>SUM(X35:X43)</f>
        <v>0</v>
      </c>
      <c r="Y44" s="14">
        <f>SUM(Y35:Y43)</f>
        <v>0</v>
      </c>
      <c r="Z44" s="11">
        <f>SUM(Z35:Z43)</f>
        <v>0</v>
      </c>
      <c r="AA44" s="7"/>
      <c r="AB44" s="9">
        <f>SUM(AB35:AB43)</f>
        <v>0</v>
      </c>
      <c r="AC44" s="38">
        <f>SUM(AC35:AC43)</f>
        <v>0</v>
      </c>
      <c r="AD44" s="110"/>
      <c r="AE44" s="33">
        <f>SUM(AE35:AE43)</f>
        <v>95</v>
      </c>
      <c r="AF44" s="15">
        <f>SUM(AF35:AF43)</f>
        <v>18</v>
      </c>
      <c r="AG44" s="109"/>
    </row>
    <row r="45" spans="1:148" s="23" customFormat="1" ht="21" thickTop="1" x14ac:dyDescent="0.2">
      <c r="B45" s="16" t="s">
        <v>40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148" s="23" customFormat="1" x14ac:dyDescent="0.2">
      <c r="B46" s="16" t="s">
        <v>19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148" s="39" customFormat="1" x14ac:dyDescent="0.2">
      <c r="B47" s="16" t="s">
        <v>20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148" s="39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2:33" s="39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2:33" s="39" customFormat="1" ht="18.75" thickBot="1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2:33" s="23" customFormat="1" ht="19.5" thickTop="1" thickBot="1" x14ac:dyDescent="0.25">
      <c r="B51" s="84" t="s">
        <v>16</v>
      </c>
      <c r="C51" s="85"/>
      <c r="D51" s="101"/>
      <c r="E51" s="24"/>
      <c r="H51" s="102" t="s">
        <v>41</v>
      </c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4"/>
      <c r="W51" s="25"/>
      <c r="X51" s="25"/>
      <c r="Z51" s="26"/>
      <c r="AA51" s="26"/>
      <c r="AB51" s="26"/>
      <c r="AC51" s="26"/>
      <c r="AD51" s="26"/>
      <c r="AE51" s="26"/>
      <c r="AF51" s="26"/>
      <c r="AG51" s="16"/>
    </row>
    <row r="52" spans="2:33" s="23" customFormat="1" ht="8.25" customHeight="1" thickTop="1" thickBot="1" x14ac:dyDescent="0.25">
      <c r="AB52" s="27"/>
      <c r="AC52" s="27"/>
      <c r="AD52" s="27"/>
      <c r="AE52" s="27"/>
      <c r="AF52" s="27"/>
      <c r="AG52" s="16"/>
    </row>
    <row r="53" spans="2:33" s="23" customFormat="1" ht="19.5" thickTop="1" thickBot="1" x14ac:dyDescent="0.25">
      <c r="B53" s="84" t="s">
        <v>17</v>
      </c>
      <c r="C53" s="85"/>
      <c r="D53" s="101"/>
      <c r="E53" s="28"/>
      <c r="H53" s="102" t="s">
        <v>42</v>
      </c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4"/>
      <c r="W53" s="25"/>
      <c r="X53" s="25"/>
      <c r="Z53" s="105" t="s">
        <v>34</v>
      </c>
      <c r="AA53" s="106"/>
      <c r="AB53" s="106"/>
      <c r="AC53" s="106"/>
      <c r="AD53" s="106"/>
      <c r="AE53" s="106"/>
      <c r="AF53" s="107"/>
      <c r="AG53" s="16"/>
    </row>
    <row r="54" spans="2:33" s="23" customFormat="1" ht="5.45" customHeight="1" thickTop="1" thickBot="1" x14ac:dyDescent="0.25">
      <c r="AG54" s="16"/>
    </row>
    <row r="55" spans="2:33" s="28" customFormat="1" ht="21.75" thickTop="1" thickBot="1" x14ac:dyDescent="0.25">
      <c r="B55" s="84" t="s">
        <v>29</v>
      </c>
      <c r="C55" s="85"/>
      <c r="D55" s="1">
        <v>40</v>
      </c>
      <c r="E55" s="16"/>
      <c r="H55" s="16"/>
      <c r="I55" s="16"/>
      <c r="J55" s="16"/>
      <c r="K55" s="16"/>
      <c r="L55" s="16"/>
      <c r="M55" s="29"/>
      <c r="N55" s="23"/>
      <c r="O55" s="23"/>
      <c r="P55" s="16" t="s">
        <v>21</v>
      </c>
      <c r="Q55" s="16"/>
      <c r="R55" s="16"/>
      <c r="S55" s="16"/>
      <c r="T55" s="16"/>
      <c r="U55" s="16"/>
      <c r="V55" s="16"/>
      <c r="W55" s="16"/>
      <c r="X55" s="16"/>
      <c r="Y55" s="16"/>
      <c r="Z55" s="98" t="s">
        <v>38</v>
      </c>
      <c r="AA55" s="99"/>
      <c r="AB55" s="99"/>
      <c r="AC55" s="99"/>
      <c r="AD55" s="99"/>
      <c r="AE55" s="99"/>
      <c r="AF55" s="100"/>
      <c r="AG55" s="16"/>
    </row>
    <row r="56" spans="2:33" s="28" customFormat="1" ht="9" customHeight="1" thickTop="1" thickBot="1" x14ac:dyDescent="0.25">
      <c r="AG56" s="16"/>
    </row>
    <row r="57" spans="2:33" s="39" customFormat="1" ht="9" customHeight="1" thickTop="1" thickBot="1" x14ac:dyDescent="0.25">
      <c r="B57" s="74" t="s">
        <v>18</v>
      </c>
      <c r="C57" s="74" t="s">
        <v>30</v>
      </c>
      <c r="D57" s="77" t="s">
        <v>0</v>
      </c>
      <c r="E57" s="80" t="s">
        <v>1</v>
      </c>
      <c r="F57" s="67" t="s">
        <v>2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30"/>
      <c r="AE57" s="81" t="s">
        <v>3</v>
      </c>
      <c r="AF57" s="81" t="s">
        <v>15</v>
      </c>
      <c r="AG57" s="16"/>
    </row>
    <row r="58" spans="2:33" s="39" customFormat="1" ht="24.75" customHeight="1" thickTop="1" thickBot="1" x14ac:dyDescent="0.25">
      <c r="B58" s="75"/>
      <c r="C58" s="75"/>
      <c r="D58" s="78"/>
      <c r="E58" s="80"/>
      <c r="F58" s="67" t="s">
        <v>4</v>
      </c>
      <c r="G58" s="67"/>
      <c r="H58" s="67"/>
      <c r="I58" s="67"/>
      <c r="J58" s="67" t="s">
        <v>5</v>
      </c>
      <c r="K58" s="67"/>
      <c r="L58" s="67"/>
      <c r="M58" s="67"/>
      <c r="N58" s="67" t="s">
        <v>6</v>
      </c>
      <c r="O58" s="67"/>
      <c r="P58" s="67"/>
      <c r="Q58" s="67"/>
      <c r="R58" s="67" t="s">
        <v>7</v>
      </c>
      <c r="S58" s="67"/>
      <c r="T58" s="67"/>
      <c r="U58" s="67"/>
      <c r="V58" s="68" t="s">
        <v>8</v>
      </c>
      <c r="W58" s="69"/>
      <c r="X58" s="69"/>
      <c r="Y58" s="70"/>
      <c r="Z58" s="68" t="s">
        <v>9</v>
      </c>
      <c r="AA58" s="69"/>
      <c r="AB58" s="69"/>
      <c r="AC58" s="70"/>
      <c r="AD58" s="30"/>
      <c r="AE58" s="82"/>
      <c r="AF58" s="82"/>
      <c r="AG58" s="40"/>
    </row>
    <row r="59" spans="2:33" s="23" customFormat="1" ht="24.75" customHeight="1" thickTop="1" thickBot="1" x14ac:dyDescent="0.25">
      <c r="B59" s="76"/>
      <c r="C59" s="76"/>
      <c r="D59" s="79"/>
      <c r="E59" s="80"/>
      <c r="F59" s="3" t="s">
        <v>10</v>
      </c>
      <c r="G59" s="3" t="s">
        <v>11</v>
      </c>
      <c r="H59" s="4" t="s">
        <v>12</v>
      </c>
      <c r="I59" s="3" t="s">
        <v>14</v>
      </c>
      <c r="J59" s="3" t="s">
        <v>10</v>
      </c>
      <c r="K59" s="3" t="s">
        <v>11</v>
      </c>
      <c r="L59" s="4" t="s">
        <v>12</v>
      </c>
      <c r="M59" s="3" t="s">
        <v>14</v>
      </c>
      <c r="N59" s="3" t="s">
        <v>10</v>
      </c>
      <c r="O59" s="3" t="s">
        <v>11</v>
      </c>
      <c r="P59" s="4" t="s">
        <v>12</v>
      </c>
      <c r="Q59" s="3" t="s">
        <v>14</v>
      </c>
      <c r="R59" s="3" t="s">
        <v>10</v>
      </c>
      <c r="S59" s="3" t="s">
        <v>11</v>
      </c>
      <c r="T59" s="4" t="s">
        <v>12</v>
      </c>
      <c r="U59" s="3" t="s">
        <v>14</v>
      </c>
      <c r="V59" s="3" t="s">
        <v>10</v>
      </c>
      <c r="W59" s="3" t="s">
        <v>11</v>
      </c>
      <c r="X59" s="4" t="s">
        <v>12</v>
      </c>
      <c r="Y59" s="3" t="s">
        <v>14</v>
      </c>
      <c r="Z59" s="3" t="s">
        <v>10</v>
      </c>
      <c r="AA59" s="3" t="s">
        <v>11</v>
      </c>
      <c r="AB59" s="4" t="s">
        <v>12</v>
      </c>
      <c r="AC59" s="3" t="s">
        <v>14</v>
      </c>
      <c r="AD59" s="110"/>
      <c r="AE59" s="83"/>
      <c r="AF59" s="83"/>
      <c r="AG59" s="28"/>
    </row>
    <row r="60" spans="2:33" s="23" customFormat="1" ht="24.75" customHeight="1" thickTop="1" thickBot="1" x14ac:dyDescent="0.3">
      <c r="B60" s="33">
        <v>19</v>
      </c>
      <c r="C60" s="34" t="s">
        <v>61</v>
      </c>
      <c r="D60" s="35">
        <v>3</v>
      </c>
      <c r="E60" s="35">
        <v>6.25E-2</v>
      </c>
      <c r="F60" s="35">
        <v>3</v>
      </c>
      <c r="G60" s="35"/>
      <c r="H60" s="35">
        <v>1</v>
      </c>
      <c r="I60" s="35"/>
      <c r="J60" s="35">
        <v>4</v>
      </c>
      <c r="K60" s="35"/>
      <c r="L60" s="35">
        <v>1</v>
      </c>
      <c r="M60" s="35"/>
      <c r="N60" s="35">
        <v>1</v>
      </c>
      <c r="O60" s="35"/>
      <c r="P60" s="35">
        <v>0</v>
      </c>
      <c r="Q60" s="35">
        <v>0</v>
      </c>
      <c r="R60" s="35">
        <v>2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5">
        <f>AB60</f>
        <v>0</v>
      </c>
      <c r="AD60" s="110"/>
      <c r="AE60" s="35">
        <v>10</v>
      </c>
      <c r="AF60" s="35">
        <v>2</v>
      </c>
      <c r="AG60" s="28"/>
    </row>
    <row r="61" spans="2:33" s="23" customFormat="1" ht="24.75" customHeight="1" thickTop="1" thickBot="1" x14ac:dyDescent="0.3">
      <c r="B61" s="37">
        <v>20</v>
      </c>
      <c r="C61" s="34" t="s">
        <v>62</v>
      </c>
      <c r="D61" s="35">
        <v>2</v>
      </c>
      <c r="E61" s="35">
        <v>6.25E-2</v>
      </c>
      <c r="F61" s="35">
        <v>1</v>
      </c>
      <c r="G61" s="35"/>
      <c r="H61" s="35">
        <v>0</v>
      </c>
      <c r="I61" s="35"/>
      <c r="J61" s="35">
        <v>2</v>
      </c>
      <c r="K61" s="35"/>
      <c r="L61" s="35">
        <v>1</v>
      </c>
      <c r="M61" s="35"/>
      <c r="N61" s="35">
        <v>0</v>
      </c>
      <c r="O61" s="35"/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5"/>
      <c r="AD61" s="110"/>
      <c r="AE61" s="35">
        <v>3</v>
      </c>
      <c r="AF61" s="35">
        <v>1</v>
      </c>
      <c r="AG61" s="28"/>
    </row>
    <row r="62" spans="2:33" s="23" customFormat="1" ht="21.75" thickTop="1" thickBot="1" x14ac:dyDescent="0.3">
      <c r="B62" s="33">
        <v>21</v>
      </c>
      <c r="C62" s="34" t="s">
        <v>63</v>
      </c>
      <c r="D62" s="35">
        <v>3</v>
      </c>
      <c r="E62" s="35">
        <v>6.25E-2</v>
      </c>
      <c r="F62" s="35">
        <v>4</v>
      </c>
      <c r="G62" s="35"/>
      <c r="H62" s="35">
        <v>1</v>
      </c>
      <c r="I62" s="35"/>
      <c r="J62" s="35">
        <v>4</v>
      </c>
      <c r="K62" s="35"/>
      <c r="L62" s="35">
        <v>1</v>
      </c>
      <c r="M62" s="35"/>
      <c r="N62" s="35">
        <v>0</v>
      </c>
      <c r="O62" s="35"/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5"/>
      <c r="AD62" s="110"/>
      <c r="AE62" s="35">
        <v>8</v>
      </c>
      <c r="AF62" s="35">
        <v>2</v>
      </c>
      <c r="AG62" s="28"/>
    </row>
    <row r="63" spans="2:33" s="23" customFormat="1" ht="22.5" customHeight="1" thickTop="1" thickBot="1" x14ac:dyDescent="0.3">
      <c r="B63" s="37">
        <v>22</v>
      </c>
      <c r="C63" s="34" t="s">
        <v>64</v>
      </c>
      <c r="D63" s="35">
        <v>3</v>
      </c>
      <c r="E63" s="35">
        <v>6.25E-2</v>
      </c>
      <c r="F63" s="35">
        <v>2</v>
      </c>
      <c r="G63" s="35"/>
      <c r="H63" s="35">
        <v>0</v>
      </c>
      <c r="I63" s="35"/>
      <c r="J63" s="35">
        <v>6</v>
      </c>
      <c r="K63" s="35"/>
      <c r="L63" s="35">
        <v>1</v>
      </c>
      <c r="M63" s="35"/>
      <c r="N63" s="35">
        <v>2</v>
      </c>
      <c r="O63" s="35"/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5"/>
      <c r="AD63" s="110"/>
      <c r="AE63" s="35">
        <v>10</v>
      </c>
      <c r="AF63" s="35">
        <v>1</v>
      </c>
      <c r="AG63" s="28"/>
    </row>
    <row r="64" spans="2:33" s="23" customFormat="1" ht="21.75" thickTop="1" thickBot="1" x14ac:dyDescent="0.3">
      <c r="B64" s="33">
        <v>23</v>
      </c>
      <c r="C64" s="34" t="s">
        <v>65</v>
      </c>
      <c r="D64" s="35">
        <v>3</v>
      </c>
      <c r="E64" s="35">
        <v>6.25E-2</v>
      </c>
      <c r="F64" s="35">
        <v>1</v>
      </c>
      <c r="G64" s="35"/>
      <c r="H64" s="35">
        <v>0</v>
      </c>
      <c r="I64" s="35"/>
      <c r="J64" s="35">
        <v>2</v>
      </c>
      <c r="K64" s="35"/>
      <c r="L64" s="35">
        <v>1</v>
      </c>
      <c r="M64" s="35"/>
      <c r="N64" s="35">
        <v>1</v>
      </c>
      <c r="O64" s="35"/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5">
        <f>AB64</f>
        <v>0</v>
      </c>
      <c r="AD64" s="110"/>
      <c r="AE64" s="35">
        <v>4</v>
      </c>
      <c r="AF64" s="35">
        <v>1</v>
      </c>
      <c r="AG64" s="28"/>
    </row>
    <row r="65" spans="2:33" s="23" customFormat="1" ht="21.75" thickTop="1" thickBot="1" x14ac:dyDescent="0.25">
      <c r="B65" s="111" t="s">
        <v>13</v>
      </c>
      <c r="C65" s="111"/>
      <c r="D65" s="6">
        <f>SUM(D60:D64)</f>
        <v>14</v>
      </c>
      <c r="E65" s="7">
        <f>SUM(E60:E64)</f>
        <v>0.3125</v>
      </c>
      <c r="F65" s="8">
        <f>SUM(F60:F64)</f>
        <v>11</v>
      </c>
      <c r="G65" s="7"/>
      <c r="H65" s="9">
        <f>SUM(H60:H64)</f>
        <v>2</v>
      </c>
      <c r="I65" s="10">
        <f>SUM(I60:I64)</f>
        <v>0</v>
      </c>
      <c r="J65" s="11">
        <f>SUM(J60:J64)</f>
        <v>18</v>
      </c>
      <c r="K65" s="7"/>
      <c r="L65" s="9">
        <f>SUM(L60:L64)</f>
        <v>5</v>
      </c>
      <c r="M65" s="12">
        <f>SUM(M60:M64)</f>
        <v>0</v>
      </c>
      <c r="N65" s="11">
        <f>SUM(N60:N64)</f>
        <v>4</v>
      </c>
      <c r="O65" s="7"/>
      <c r="P65" s="9">
        <f>SUM(P60:P64)</f>
        <v>0</v>
      </c>
      <c r="Q65" s="12">
        <f>SUM(Q60:Q64)</f>
        <v>0</v>
      </c>
      <c r="R65" s="11">
        <f>SUM(R60:R64)</f>
        <v>2</v>
      </c>
      <c r="S65" s="7"/>
      <c r="T65" s="9">
        <f>SUM(T60:T64)</f>
        <v>0</v>
      </c>
      <c r="U65" s="13">
        <f>SUM(U60:U64)</f>
        <v>0</v>
      </c>
      <c r="V65" s="11">
        <f>SUM(V60:V64)</f>
        <v>0</v>
      </c>
      <c r="W65" s="7"/>
      <c r="X65" s="9">
        <f>SUM(X60:X64)</f>
        <v>0</v>
      </c>
      <c r="Y65" s="14">
        <f>SUM(Y60:Y64)</f>
        <v>0</v>
      </c>
      <c r="Z65" s="11">
        <f>SUM(Z60:Z64)</f>
        <v>0</v>
      </c>
      <c r="AA65" s="7"/>
      <c r="AB65" s="9">
        <f>SUM(AB60:AB64)</f>
        <v>0</v>
      </c>
      <c r="AC65" s="38">
        <f>SUM(AC60:AC64)</f>
        <v>0</v>
      </c>
      <c r="AD65" s="110"/>
      <c r="AE65" s="33">
        <f>SUM(AE60:AE64)</f>
        <v>35</v>
      </c>
      <c r="AF65" s="15">
        <f>SUM(AF60:AF64)</f>
        <v>7</v>
      </c>
      <c r="AG65" s="28"/>
    </row>
    <row r="66" spans="2:33" s="23" customFormat="1" ht="21" thickTop="1" x14ac:dyDescent="0.2">
      <c r="B66" s="16" t="s">
        <v>40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28"/>
    </row>
    <row r="67" spans="2:33" s="23" customFormat="1" x14ac:dyDescent="0.2">
      <c r="B67" s="16" t="s">
        <v>19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28"/>
    </row>
    <row r="68" spans="2:33" s="23" customFormat="1" x14ac:dyDescent="0.2">
      <c r="B68" s="16" t="s">
        <v>20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28"/>
    </row>
    <row r="69" spans="2:33" s="23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28"/>
    </row>
    <row r="70" spans="2:33" s="23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28"/>
    </row>
    <row r="71" spans="2:33" s="23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8"/>
    </row>
    <row r="72" spans="2:33" s="23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28"/>
    </row>
    <row r="73" spans="2:33" s="23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8"/>
    </row>
    <row r="74" spans="2:33" s="23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28"/>
    </row>
    <row r="75" spans="2:33" s="23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28"/>
    </row>
    <row r="76" spans="2:33" s="23" customFormat="1" ht="18.75" thickBot="1" x14ac:dyDescent="0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2:33" s="23" customFormat="1" ht="19.5" thickTop="1" thickBot="1" x14ac:dyDescent="0.25">
      <c r="B77" s="84" t="s">
        <v>16</v>
      </c>
      <c r="C77" s="85"/>
      <c r="D77" s="101"/>
      <c r="E77" s="24"/>
      <c r="H77" s="102" t="s">
        <v>41</v>
      </c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4"/>
      <c r="W77" s="25"/>
      <c r="X77" s="25"/>
      <c r="Z77" s="26"/>
      <c r="AA77" s="26"/>
      <c r="AB77" s="26"/>
      <c r="AC77" s="26"/>
      <c r="AD77" s="26"/>
      <c r="AE77" s="26"/>
      <c r="AF77" s="26"/>
      <c r="AG77" s="28"/>
    </row>
    <row r="78" spans="2:33" s="23" customFormat="1" ht="19.5" thickTop="1" thickBot="1" x14ac:dyDescent="0.25">
      <c r="B78" s="84" t="s">
        <v>17</v>
      </c>
      <c r="C78" s="85"/>
      <c r="D78" s="101"/>
      <c r="E78" s="28"/>
      <c r="H78" s="102" t="s">
        <v>42</v>
      </c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4"/>
      <c r="W78" s="25"/>
      <c r="X78" s="25"/>
      <c r="Z78" s="105" t="s">
        <v>35</v>
      </c>
      <c r="AA78" s="106"/>
      <c r="AB78" s="106"/>
      <c r="AC78" s="106"/>
      <c r="AD78" s="106"/>
      <c r="AE78" s="106"/>
      <c r="AF78" s="107"/>
      <c r="AG78" s="28"/>
    </row>
    <row r="79" spans="2:33" s="23" customFormat="1" ht="21.75" thickTop="1" thickBot="1" x14ac:dyDescent="0.25">
      <c r="B79" s="84" t="s">
        <v>29</v>
      </c>
      <c r="C79" s="85"/>
      <c r="D79" s="1">
        <v>40</v>
      </c>
      <c r="E79" s="16"/>
      <c r="F79" s="28"/>
      <c r="G79" s="28"/>
      <c r="H79" s="16"/>
      <c r="I79" s="16"/>
      <c r="J79" s="16"/>
      <c r="K79" s="16"/>
      <c r="L79" s="16"/>
      <c r="M79" s="29"/>
      <c r="P79" s="16" t="s">
        <v>21</v>
      </c>
      <c r="Q79" s="16"/>
      <c r="R79" s="16"/>
      <c r="S79" s="16"/>
      <c r="T79" s="16"/>
      <c r="U79" s="16"/>
      <c r="V79" s="16"/>
      <c r="W79" s="16"/>
      <c r="X79" s="16"/>
      <c r="Y79" s="16"/>
      <c r="Z79" s="98" t="s">
        <v>39</v>
      </c>
      <c r="AA79" s="99"/>
      <c r="AB79" s="99"/>
      <c r="AC79" s="99"/>
      <c r="AD79" s="99"/>
      <c r="AE79" s="99"/>
      <c r="AF79" s="100"/>
      <c r="AG79" s="28"/>
    </row>
    <row r="80" spans="2:33" s="23" customFormat="1" ht="19.5" thickTop="1" thickBot="1" x14ac:dyDescent="0.25">
      <c r="B80" s="92" t="s">
        <v>67</v>
      </c>
      <c r="C80" s="93"/>
      <c r="D80" s="77" t="s">
        <v>0</v>
      </c>
      <c r="E80" s="80" t="s">
        <v>1</v>
      </c>
      <c r="F80" s="67" t="s">
        <v>2</v>
      </c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41"/>
      <c r="AE80" s="77" t="s">
        <v>3</v>
      </c>
      <c r="AF80" s="77" t="s">
        <v>15</v>
      </c>
      <c r="AG80" s="28"/>
    </row>
    <row r="81" spans="2:33" s="23" customFormat="1" ht="19.5" thickTop="1" thickBot="1" x14ac:dyDescent="0.25">
      <c r="B81" s="94"/>
      <c r="C81" s="95"/>
      <c r="D81" s="78"/>
      <c r="E81" s="80"/>
      <c r="F81" s="67" t="s">
        <v>4</v>
      </c>
      <c r="G81" s="67"/>
      <c r="H81" s="67"/>
      <c r="I81" s="67"/>
      <c r="J81" s="67" t="s">
        <v>5</v>
      </c>
      <c r="K81" s="67"/>
      <c r="L81" s="67"/>
      <c r="M81" s="67"/>
      <c r="N81" s="67" t="s">
        <v>6</v>
      </c>
      <c r="O81" s="67"/>
      <c r="P81" s="67"/>
      <c r="Q81" s="67"/>
      <c r="R81" s="67" t="s">
        <v>7</v>
      </c>
      <c r="S81" s="67"/>
      <c r="T81" s="67"/>
      <c r="U81" s="67"/>
      <c r="V81" s="68" t="s">
        <v>8</v>
      </c>
      <c r="W81" s="69"/>
      <c r="X81" s="69"/>
      <c r="Y81" s="70"/>
      <c r="Z81" s="68" t="s">
        <v>9</v>
      </c>
      <c r="AA81" s="69"/>
      <c r="AB81" s="69"/>
      <c r="AC81" s="70"/>
      <c r="AD81" s="19"/>
      <c r="AE81" s="78"/>
      <c r="AF81" s="78"/>
      <c r="AG81" s="28"/>
    </row>
    <row r="82" spans="2:33" s="23" customFormat="1" ht="19.5" thickTop="1" thickBot="1" x14ac:dyDescent="0.25">
      <c r="B82" s="94"/>
      <c r="C82" s="95"/>
      <c r="D82" s="79"/>
      <c r="E82" s="80"/>
      <c r="F82" s="3" t="s">
        <v>10</v>
      </c>
      <c r="G82" s="3" t="s">
        <v>11</v>
      </c>
      <c r="H82" s="4" t="s">
        <v>12</v>
      </c>
      <c r="I82" s="3" t="s">
        <v>14</v>
      </c>
      <c r="J82" s="3" t="s">
        <v>10</v>
      </c>
      <c r="K82" s="3" t="s">
        <v>11</v>
      </c>
      <c r="L82" s="4" t="s">
        <v>12</v>
      </c>
      <c r="M82" s="3" t="s">
        <v>14</v>
      </c>
      <c r="N82" s="3" t="s">
        <v>10</v>
      </c>
      <c r="O82" s="3" t="s">
        <v>11</v>
      </c>
      <c r="P82" s="4" t="s">
        <v>12</v>
      </c>
      <c r="Q82" s="3" t="s">
        <v>14</v>
      </c>
      <c r="R82" s="3" t="s">
        <v>10</v>
      </c>
      <c r="S82" s="3" t="s">
        <v>11</v>
      </c>
      <c r="T82" s="4" t="s">
        <v>12</v>
      </c>
      <c r="U82" s="3" t="s">
        <v>14</v>
      </c>
      <c r="V82" s="3" t="s">
        <v>10</v>
      </c>
      <c r="W82" s="3" t="s">
        <v>11</v>
      </c>
      <c r="X82" s="4" t="s">
        <v>12</v>
      </c>
      <c r="Y82" s="3" t="s">
        <v>14</v>
      </c>
      <c r="Z82" s="3" t="s">
        <v>10</v>
      </c>
      <c r="AA82" s="3" t="s">
        <v>11</v>
      </c>
      <c r="AB82" s="4" t="s">
        <v>12</v>
      </c>
      <c r="AC82" s="3" t="s">
        <v>14</v>
      </c>
      <c r="AD82" s="19"/>
      <c r="AE82" s="79"/>
      <c r="AF82" s="79"/>
      <c r="AG82" s="28"/>
    </row>
    <row r="83" spans="2:33" s="23" customFormat="1" ht="21.75" thickTop="1" thickBot="1" x14ac:dyDescent="0.25">
      <c r="B83" s="96"/>
      <c r="C83" s="97"/>
      <c r="D83" s="42">
        <f>D19+D44+D65</f>
        <v>64</v>
      </c>
      <c r="E83" s="43" t="e">
        <f>E19+E42+#REF!</f>
        <v>#REF!</v>
      </c>
      <c r="F83" s="17">
        <f>F$19+F$44+F$65</f>
        <v>58</v>
      </c>
      <c r="G83" s="44">
        <f>G$19+G$42</f>
        <v>0</v>
      </c>
      <c r="H83" s="45">
        <f>H$19+H$44+H$65</f>
        <v>13</v>
      </c>
      <c r="I83" s="44">
        <f>I$19+I$42</f>
        <v>0</v>
      </c>
      <c r="J83" s="17">
        <f>J$19+J$44+J$65</f>
        <v>101</v>
      </c>
      <c r="K83" s="44">
        <f>K$19+K$42</f>
        <v>0</v>
      </c>
      <c r="L83" s="45">
        <f>L$19+L$44+L$65</f>
        <v>23</v>
      </c>
      <c r="M83" s="44">
        <f>M$19+M$42</f>
        <v>0</v>
      </c>
      <c r="N83" s="17">
        <f>N$19+N$44+N$65</f>
        <v>33</v>
      </c>
      <c r="O83" s="44">
        <f>O$19+O$42</f>
        <v>0</v>
      </c>
      <c r="P83" s="45">
        <f>P$19+P$44+P$65</f>
        <v>4</v>
      </c>
      <c r="Q83" s="44">
        <f>Q$19+Q$42</f>
        <v>0</v>
      </c>
      <c r="R83" s="17">
        <f>R$19+R$44+R$65</f>
        <v>7</v>
      </c>
      <c r="S83" s="44">
        <f>S$19+S$42</f>
        <v>0</v>
      </c>
      <c r="T83" s="45">
        <f>T$19+T$44+T$65</f>
        <v>0</v>
      </c>
      <c r="U83" s="44">
        <f>U$19+U$42</f>
        <v>0</v>
      </c>
      <c r="V83" s="17">
        <f>V$19+V$44+V$65</f>
        <v>1</v>
      </c>
      <c r="W83" s="44">
        <f>W$19+W$42</f>
        <v>0</v>
      </c>
      <c r="X83" s="45">
        <f>X$19+X$44+X$65</f>
        <v>0</v>
      </c>
      <c r="Y83" s="44">
        <f>Y$19+Y$42</f>
        <v>0</v>
      </c>
      <c r="Z83" s="17">
        <f>Z$19+Z$44+Z$65</f>
        <v>0</v>
      </c>
      <c r="AA83" s="44">
        <f>AA$19+AA$42</f>
        <v>0</v>
      </c>
      <c r="AB83" s="45">
        <f>AB$19+AB$44</f>
        <v>0</v>
      </c>
      <c r="AC83" s="44">
        <f>AC$19+AC$42</f>
        <v>0</v>
      </c>
      <c r="AD83" s="44">
        <f>AD$19+AD$42</f>
        <v>0</v>
      </c>
      <c r="AE83" s="17">
        <f>AE$19+AE$44+AE$65</f>
        <v>200</v>
      </c>
      <c r="AF83" s="18">
        <f>AF$19+AF$44+AF$65</f>
        <v>40</v>
      </c>
      <c r="AG83" s="28"/>
    </row>
    <row r="84" spans="2:33" s="23" customFormat="1" ht="18.75" thickBot="1" x14ac:dyDescent="0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</row>
    <row r="85" spans="2:33" s="23" customFormat="1" ht="18.75" thickBot="1" x14ac:dyDescent="0.25">
      <c r="B85" s="86" t="s">
        <v>66</v>
      </c>
      <c r="C85" s="87"/>
      <c r="D85" s="59" t="s">
        <v>0</v>
      </c>
      <c r="E85" s="62" t="s">
        <v>1</v>
      </c>
      <c r="F85" s="65" t="s">
        <v>22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41"/>
      <c r="AE85" s="73" t="s">
        <v>26</v>
      </c>
      <c r="AF85" s="73"/>
      <c r="AG85" s="28"/>
    </row>
    <row r="86" spans="2:33" s="23" customFormat="1" ht="18.75" thickBot="1" x14ac:dyDescent="0.25">
      <c r="B86" s="88"/>
      <c r="C86" s="89"/>
      <c r="D86" s="60"/>
      <c r="E86" s="63"/>
      <c r="F86" s="54" t="s">
        <v>23</v>
      </c>
      <c r="G86" s="55"/>
      <c r="H86" s="55"/>
      <c r="I86" s="55"/>
      <c r="J86" s="55"/>
      <c r="K86" s="55"/>
      <c r="L86" s="55"/>
      <c r="M86" s="56"/>
      <c r="N86" s="54" t="s">
        <v>24</v>
      </c>
      <c r="O86" s="55"/>
      <c r="P86" s="55"/>
      <c r="Q86" s="55"/>
      <c r="R86" s="55"/>
      <c r="S86" s="55"/>
      <c r="T86" s="55"/>
      <c r="U86" s="56"/>
      <c r="V86" s="54" t="s">
        <v>31</v>
      </c>
      <c r="W86" s="55"/>
      <c r="X86" s="55"/>
      <c r="Y86" s="55"/>
      <c r="Z86" s="55"/>
      <c r="AA86" s="55"/>
      <c r="AB86" s="55"/>
      <c r="AC86" s="56"/>
      <c r="AD86" s="19"/>
      <c r="AE86" s="20" t="s">
        <v>27</v>
      </c>
      <c r="AF86" s="21" t="s">
        <v>28</v>
      </c>
      <c r="AG86" s="28"/>
    </row>
    <row r="87" spans="2:33" s="23" customFormat="1" ht="18.75" thickBot="1" x14ac:dyDescent="0.25">
      <c r="B87" s="88"/>
      <c r="C87" s="89"/>
      <c r="D87" s="61"/>
      <c r="E87" s="64"/>
      <c r="F87" s="54" t="s">
        <v>32</v>
      </c>
      <c r="G87" s="55"/>
      <c r="H87" s="55"/>
      <c r="I87" s="55"/>
      <c r="J87" s="55"/>
      <c r="K87" s="55"/>
      <c r="L87" s="55"/>
      <c r="M87" s="56"/>
      <c r="N87" s="54" t="s">
        <v>32</v>
      </c>
      <c r="O87" s="55"/>
      <c r="P87" s="55"/>
      <c r="Q87" s="55"/>
      <c r="R87" s="55"/>
      <c r="S87" s="55"/>
      <c r="T87" s="55"/>
      <c r="U87" s="56"/>
      <c r="V87" s="54" t="s">
        <v>31</v>
      </c>
      <c r="W87" s="55"/>
      <c r="X87" s="55"/>
      <c r="Y87" s="55"/>
      <c r="Z87" s="55"/>
      <c r="AA87" s="55"/>
      <c r="AB87" s="55"/>
      <c r="AC87" s="56"/>
      <c r="AD87" s="19"/>
      <c r="AE87" s="46">
        <f>AE83</f>
        <v>200</v>
      </c>
      <c r="AF87" s="22">
        <f>AF83</f>
        <v>40</v>
      </c>
      <c r="AG87" s="28"/>
    </row>
    <row r="88" spans="2:33" s="23" customFormat="1" ht="21" thickBot="1" x14ac:dyDescent="0.25">
      <c r="B88" s="90"/>
      <c r="C88" s="91"/>
      <c r="D88" s="47" t="s">
        <v>25</v>
      </c>
      <c r="E88" s="43" t="e">
        <f>E27+E80+#REF!</f>
        <v>#VALUE!</v>
      </c>
      <c r="F88" s="57">
        <v>30</v>
      </c>
      <c r="G88" s="58"/>
      <c r="H88" s="58"/>
      <c r="I88" s="58"/>
      <c r="J88" s="58"/>
      <c r="K88" s="58"/>
      <c r="L88" s="58"/>
      <c r="M88" s="48"/>
      <c r="N88" s="71">
        <v>10</v>
      </c>
      <c r="O88" s="72"/>
      <c r="P88" s="72"/>
      <c r="Q88" s="72"/>
      <c r="R88" s="72"/>
      <c r="S88" s="72"/>
      <c r="T88" s="72"/>
      <c r="U88" s="48"/>
      <c r="V88" s="57" t="s">
        <v>31</v>
      </c>
      <c r="W88" s="58"/>
      <c r="X88" s="58"/>
      <c r="Y88" s="58"/>
      <c r="Z88" s="58"/>
      <c r="AA88" s="58"/>
      <c r="AB88" s="58"/>
      <c r="AC88" s="66"/>
      <c r="AD88" s="44">
        <f>AD$19+AD$42</f>
        <v>0</v>
      </c>
      <c r="AE88" s="112">
        <v>20</v>
      </c>
      <c r="AF88" s="113"/>
      <c r="AG88" s="28"/>
    </row>
    <row r="89" spans="2:33" s="23" customFormat="1" x14ac:dyDescent="0.2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2:33" s="23" customFormat="1" x14ac:dyDescent="0.2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2:33" s="23" customFormat="1" x14ac:dyDescent="0.2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2:33" s="23" customFormat="1" x14ac:dyDescent="0.2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2:33" s="23" customFormat="1" x14ac:dyDescent="0.2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2:33" s="23" customFormat="1" x14ac:dyDescent="0.2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</row>
    <row r="95" spans="2:33" s="23" customFormat="1" x14ac:dyDescent="0.2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</row>
    <row r="96" spans="2:33" s="23" customFormat="1" x14ac:dyDescent="0.2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</row>
    <row r="97" spans="3:33" s="23" customFormat="1" x14ac:dyDescent="0.2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</row>
    <row r="98" spans="3:33" s="23" customFormat="1" x14ac:dyDescent="0.2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3:33" s="23" customFormat="1" x14ac:dyDescent="0.2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  <row r="100" spans="3:33" s="23" customFormat="1" x14ac:dyDescent="0.2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</row>
    <row r="101" spans="3:33" s="23" customFormat="1" x14ac:dyDescent="0.2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</row>
    <row r="102" spans="3:33" s="23" customFormat="1" x14ac:dyDescent="0.2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</row>
    <row r="103" spans="3:33" s="23" customFormat="1" x14ac:dyDescent="0.2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</row>
    <row r="104" spans="3:33" s="23" customFormat="1" x14ac:dyDescent="0.2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</row>
    <row r="105" spans="3:33" s="23" customFormat="1" x14ac:dyDescent="0.2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</row>
    <row r="106" spans="3:33" s="23" customFormat="1" x14ac:dyDescent="0.2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3:33" s="23" customFormat="1" x14ac:dyDescent="0.2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</row>
    <row r="108" spans="3:33" s="23" customFormat="1" x14ac:dyDescent="0.2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</row>
    <row r="109" spans="3:33" s="23" customFormat="1" x14ac:dyDescent="0.2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</row>
    <row r="110" spans="3:33" s="23" customFormat="1" x14ac:dyDescent="0.2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</row>
    <row r="111" spans="3:33" s="23" customFormat="1" x14ac:dyDescent="0.2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</row>
    <row r="112" spans="3:33" s="23" customFormat="1" x14ac:dyDescent="0.2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</row>
    <row r="113" spans="3:33" s="23" customFormat="1" x14ac:dyDescent="0.2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</row>
    <row r="114" spans="3:33" s="23" customFormat="1" x14ac:dyDescent="0.2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</row>
    <row r="115" spans="3:33" s="23" customFormat="1" x14ac:dyDescent="0.2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pans="3:33" s="23" customFormat="1" x14ac:dyDescent="0.2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pans="3:33" s="23" customFormat="1" x14ac:dyDescent="0.2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</row>
    <row r="118" spans="3:33" s="23" customFormat="1" x14ac:dyDescent="0.2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19" spans="3:33" s="23" customFormat="1" x14ac:dyDescent="0.2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</row>
    <row r="120" spans="3:33" s="23" customFormat="1" x14ac:dyDescent="0.2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</row>
    <row r="121" spans="3:33" s="23" customFormat="1" x14ac:dyDescent="0.2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</row>
    <row r="122" spans="3:33" s="23" customFormat="1" x14ac:dyDescent="0.2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</row>
    <row r="123" spans="3:33" s="23" customFormat="1" x14ac:dyDescent="0.2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</row>
    <row r="124" spans="3:33" s="23" customFormat="1" x14ac:dyDescent="0.2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3:33" s="23" customFormat="1" x14ac:dyDescent="0.2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</row>
    <row r="126" spans="3:33" s="23" customFormat="1" x14ac:dyDescent="0.2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</row>
    <row r="127" spans="3:33" s="23" customFormat="1" x14ac:dyDescent="0.2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3:33" s="23" customFormat="1" x14ac:dyDescent="0.2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3:33" s="23" customFormat="1" x14ac:dyDescent="0.2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3:33" s="23" customFormat="1" x14ac:dyDescent="0.2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3:33" s="23" customFormat="1" x14ac:dyDescent="0.2"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3:33" s="23" customFormat="1" x14ac:dyDescent="0.2"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3:33" s="23" customFormat="1" x14ac:dyDescent="0.2"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3:33" s="23" customFormat="1" x14ac:dyDescent="0.2"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3:33" s="23" customFormat="1" x14ac:dyDescent="0.2"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3:33" s="23" customFormat="1" x14ac:dyDescent="0.2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3:33" s="23" customFormat="1" x14ac:dyDescent="0.2"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3:33" s="23" customFormat="1" x14ac:dyDescent="0.2"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3:33" s="23" customFormat="1" x14ac:dyDescent="0.2"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3:33" s="23" customFormat="1" x14ac:dyDescent="0.2"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3:33" s="23" customFormat="1" x14ac:dyDescent="0.2"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3:33" s="23" customFormat="1" x14ac:dyDescent="0.2"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3:33" s="23" customFormat="1" x14ac:dyDescent="0.2"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3:33" s="23" customFormat="1" x14ac:dyDescent="0.2"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3:33" s="23" customFormat="1" x14ac:dyDescent="0.2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3:33" s="23" customFormat="1" x14ac:dyDescent="0.2"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3:33" s="23" customFormat="1" x14ac:dyDescent="0.2"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3:33" s="23" customFormat="1" x14ac:dyDescent="0.2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3:33" s="23" customFormat="1" x14ac:dyDescent="0.2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3:33" s="23" customFormat="1" x14ac:dyDescent="0.2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3:33" s="23" customFormat="1" x14ac:dyDescent="0.2"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3:33" s="23" customFormat="1" x14ac:dyDescent="0.2"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3:33" s="23" customFormat="1" x14ac:dyDescent="0.2"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3:33" s="23" customFormat="1" x14ac:dyDescent="0.2"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3:33" s="23" customFormat="1" x14ac:dyDescent="0.2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3:33" s="23" customFormat="1" x14ac:dyDescent="0.2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3:33" s="23" customFormat="1" x14ac:dyDescent="0.2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3:33" s="23" customFormat="1" x14ac:dyDescent="0.2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3:33" s="23" customFormat="1" x14ac:dyDescent="0.2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3:33" s="23" customFormat="1" x14ac:dyDescent="0.2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3:33" s="23" customFormat="1" x14ac:dyDescent="0.2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3:33" s="23" customFormat="1" x14ac:dyDescent="0.2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3:33" s="23" customFormat="1" x14ac:dyDescent="0.2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3:33" s="23" customFormat="1" x14ac:dyDescent="0.2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3:33" s="23" customFormat="1" x14ac:dyDescent="0.2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3:33" s="23" customFormat="1" x14ac:dyDescent="0.2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3:33" s="23" customFormat="1" x14ac:dyDescent="0.2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3:33" s="23" customFormat="1" x14ac:dyDescent="0.2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3:33" s="23" customFormat="1" x14ac:dyDescent="0.2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3:33" s="23" customFormat="1" x14ac:dyDescent="0.2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3:33" s="23" customFormat="1" x14ac:dyDescent="0.2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3:33" s="23" customFormat="1" x14ac:dyDescent="0.2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3:33" s="23" customFormat="1" x14ac:dyDescent="0.2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3:33" s="23" customFormat="1" x14ac:dyDescent="0.2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3:33" s="23" customFormat="1" x14ac:dyDescent="0.2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3:33" s="23" customFormat="1" x14ac:dyDescent="0.2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3:33" s="23" customFormat="1" x14ac:dyDescent="0.2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3:33" s="23" customFormat="1" x14ac:dyDescent="0.2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3:33" s="23" customFormat="1" x14ac:dyDescent="0.2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3:33" s="23" customFormat="1" x14ac:dyDescent="0.2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3:33" s="23" customFormat="1" x14ac:dyDescent="0.2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3:33" s="23" customFormat="1" x14ac:dyDescent="0.2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3:33" s="23" customFormat="1" x14ac:dyDescent="0.2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</row>
    <row r="184" spans="3:33" s="23" customFormat="1" x14ac:dyDescent="0.2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</row>
    <row r="185" spans="3:33" s="23" customFormat="1" x14ac:dyDescent="0.2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</row>
    <row r="186" spans="3:33" s="23" customFormat="1" x14ac:dyDescent="0.2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</row>
    <row r="187" spans="3:33" s="23" customFormat="1" x14ac:dyDescent="0.2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</row>
    <row r="188" spans="3:33" s="23" customFormat="1" x14ac:dyDescent="0.2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</row>
    <row r="189" spans="3:33" s="23" customFormat="1" x14ac:dyDescent="0.2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</row>
    <row r="190" spans="3:33" s="23" customFormat="1" x14ac:dyDescent="0.2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</row>
    <row r="191" spans="3:33" s="23" customFormat="1" x14ac:dyDescent="0.2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</row>
    <row r="192" spans="3:33" s="23" customFormat="1" x14ac:dyDescent="0.2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</row>
    <row r="193" spans="3:33" s="23" customFormat="1" x14ac:dyDescent="0.2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</row>
    <row r="194" spans="3:33" s="23" customFormat="1" x14ac:dyDescent="0.2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</row>
    <row r="195" spans="3:33" s="23" customFormat="1" x14ac:dyDescent="0.2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</row>
    <row r="196" spans="3:33" s="23" customFormat="1" x14ac:dyDescent="0.2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</row>
    <row r="197" spans="3:33" s="23" customFormat="1" x14ac:dyDescent="0.2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</row>
    <row r="198" spans="3:33" s="23" customFormat="1" x14ac:dyDescent="0.2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</row>
    <row r="199" spans="3:33" s="23" customFormat="1" x14ac:dyDescent="0.2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</row>
    <row r="200" spans="3:33" s="23" customFormat="1" x14ac:dyDescent="0.2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</row>
    <row r="201" spans="3:33" s="23" customFormat="1" x14ac:dyDescent="0.2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</row>
    <row r="202" spans="3:33" s="23" customFormat="1" x14ac:dyDescent="0.2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</row>
    <row r="203" spans="3:33" s="23" customFormat="1" x14ac:dyDescent="0.2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</row>
    <row r="204" spans="3:33" s="23" customFormat="1" x14ac:dyDescent="0.2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</row>
    <row r="205" spans="3:33" s="23" customFormat="1" x14ac:dyDescent="0.2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</row>
    <row r="206" spans="3:33" s="23" customFormat="1" x14ac:dyDescent="0.2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</row>
    <row r="207" spans="3:33" s="23" customFormat="1" x14ac:dyDescent="0.2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</row>
    <row r="208" spans="3:33" s="23" customFormat="1" x14ac:dyDescent="0.2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</row>
    <row r="209" spans="3:33" s="23" customFormat="1" x14ac:dyDescent="0.2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</row>
    <row r="210" spans="3:33" s="23" customFormat="1" x14ac:dyDescent="0.2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</row>
    <row r="211" spans="3:33" s="23" customFormat="1" x14ac:dyDescent="0.2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</row>
    <row r="212" spans="3:33" s="23" customFormat="1" x14ac:dyDescent="0.2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</row>
    <row r="213" spans="3:33" s="23" customFormat="1" x14ac:dyDescent="0.2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</row>
    <row r="214" spans="3:33" s="23" customFormat="1" x14ac:dyDescent="0.2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</row>
    <row r="215" spans="3:33" s="23" customFormat="1" x14ac:dyDescent="0.2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</row>
    <row r="216" spans="3:33" s="23" customFormat="1" x14ac:dyDescent="0.2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</row>
    <row r="217" spans="3:33" s="23" customFormat="1" x14ac:dyDescent="0.2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</row>
    <row r="218" spans="3:33" s="23" customFormat="1" x14ac:dyDescent="0.2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</row>
    <row r="219" spans="3:33" s="23" customFormat="1" x14ac:dyDescent="0.2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</row>
    <row r="220" spans="3:33" s="23" customFormat="1" x14ac:dyDescent="0.2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</row>
    <row r="221" spans="3:33" s="23" customFormat="1" x14ac:dyDescent="0.2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</row>
    <row r="222" spans="3:33" s="23" customFormat="1" x14ac:dyDescent="0.2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</row>
    <row r="223" spans="3:33" s="23" customFormat="1" x14ac:dyDescent="0.2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</row>
    <row r="224" spans="3:33" s="23" customFormat="1" x14ac:dyDescent="0.2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</row>
    <row r="225" spans="3:33" s="23" customFormat="1" x14ac:dyDescent="0.2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</row>
    <row r="226" spans="3:33" s="23" customFormat="1" x14ac:dyDescent="0.2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</row>
    <row r="227" spans="3:33" s="23" customFormat="1" x14ac:dyDescent="0.2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</row>
    <row r="228" spans="3:33" s="23" customFormat="1" x14ac:dyDescent="0.2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</row>
    <row r="229" spans="3:33" s="23" customFormat="1" x14ac:dyDescent="0.2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</row>
    <row r="230" spans="3:33" s="23" customFormat="1" x14ac:dyDescent="0.2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</row>
    <row r="231" spans="3:33" s="23" customFormat="1" x14ac:dyDescent="0.2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</row>
    <row r="232" spans="3:33" s="23" customFormat="1" x14ac:dyDescent="0.2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</row>
    <row r="233" spans="3:33" s="23" customFormat="1" x14ac:dyDescent="0.2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</row>
    <row r="234" spans="3:33" s="23" customFormat="1" x14ac:dyDescent="0.2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</row>
    <row r="235" spans="3:33" s="23" customFormat="1" x14ac:dyDescent="0.2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</row>
    <row r="236" spans="3:33" s="23" customFormat="1" x14ac:dyDescent="0.2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</row>
    <row r="237" spans="3:33" s="23" customFormat="1" x14ac:dyDescent="0.2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</row>
    <row r="238" spans="3:33" s="23" customFormat="1" x14ac:dyDescent="0.2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</row>
    <row r="239" spans="3:33" s="23" customFormat="1" x14ac:dyDescent="0.2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</row>
    <row r="240" spans="3:33" s="23" customFormat="1" x14ac:dyDescent="0.2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</row>
    <row r="241" spans="3:33" s="23" customFormat="1" x14ac:dyDescent="0.2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</row>
    <row r="242" spans="3:33" s="23" customFormat="1" x14ac:dyDescent="0.2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</row>
    <row r="243" spans="3:33" s="23" customFormat="1" x14ac:dyDescent="0.2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</row>
    <row r="244" spans="3:33" s="23" customFormat="1" x14ac:dyDescent="0.2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</row>
    <row r="245" spans="3:33" s="23" customFormat="1" x14ac:dyDescent="0.2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</row>
    <row r="246" spans="3:33" s="23" customFormat="1" x14ac:dyDescent="0.2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</row>
    <row r="247" spans="3:33" s="23" customFormat="1" x14ac:dyDescent="0.2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</row>
    <row r="248" spans="3:33" s="23" customFormat="1" x14ac:dyDescent="0.2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</row>
    <row r="249" spans="3:33" s="23" customFormat="1" x14ac:dyDescent="0.2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</row>
    <row r="250" spans="3:33" s="23" customFormat="1" x14ac:dyDescent="0.2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</row>
    <row r="251" spans="3:33" s="23" customFormat="1" x14ac:dyDescent="0.2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</row>
    <row r="252" spans="3:33" s="23" customFormat="1" x14ac:dyDescent="0.2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</row>
    <row r="253" spans="3:33" s="23" customFormat="1" x14ac:dyDescent="0.2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</row>
    <row r="254" spans="3:33" s="23" customFormat="1" x14ac:dyDescent="0.2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</row>
    <row r="255" spans="3:33" s="23" customFormat="1" x14ac:dyDescent="0.2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</row>
    <row r="256" spans="3:33" s="23" customFormat="1" x14ac:dyDescent="0.2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</row>
    <row r="257" spans="3:33" s="23" customFormat="1" x14ac:dyDescent="0.2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</row>
    <row r="258" spans="3:33" s="23" customFormat="1" x14ac:dyDescent="0.2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</row>
    <row r="259" spans="3:33" s="23" customFormat="1" x14ac:dyDescent="0.2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</row>
    <row r="260" spans="3:33" s="23" customFormat="1" x14ac:dyDescent="0.2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</row>
    <row r="261" spans="3:33" s="23" customFormat="1" x14ac:dyDescent="0.2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</row>
    <row r="262" spans="3:33" s="23" customFormat="1" x14ac:dyDescent="0.2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</row>
    <row r="263" spans="3:33" s="23" customFormat="1" x14ac:dyDescent="0.2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</row>
    <row r="264" spans="3:33" s="23" customFormat="1" x14ac:dyDescent="0.2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</row>
    <row r="265" spans="3:33" s="23" customFormat="1" x14ac:dyDescent="0.2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</row>
    <row r="266" spans="3:33" s="23" customFormat="1" x14ac:dyDescent="0.2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</row>
    <row r="267" spans="3:33" s="23" customFormat="1" x14ac:dyDescent="0.2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</row>
    <row r="268" spans="3:33" s="23" customFormat="1" x14ac:dyDescent="0.2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</row>
    <row r="269" spans="3:33" s="23" customFormat="1" x14ac:dyDescent="0.2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</row>
    <row r="270" spans="3:33" s="23" customFormat="1" x14ac:dyDescent="0.2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</row>
    <row r="271" spans="3:33" s="23" customFormat="1" x14ac:dyDescent="0.2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</row>
    <row r="272" spans="3:33" s="23" customFormat="1" x14ac:dyDescent="0.2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</row>
    <row r="273" spans="3:33" s="23" customFormat="1" x14ac:dyDescent="0.2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</row>
    <row r="274" spans="3:33" s="23" customFormat="1" x14ac:dyDescent="0.2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</row>
    <row r="275" spans="3:33" s="23" customFormat="1" x14ac:dyDescent="0.2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</row>
    <row r="276" spans="3:33" s="23" customFormat="1" x14ac:dyDescent="0.2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</row>
    <row r="277" spans="3:33" s="23" customFormat="1" x14ac:dyDescent="0.2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</row>
    <row r="278" spans="3:33" s="23" customFormat="1" x14ac:dyDescent="0.2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</row>
    <row r="279" spans="3:33" s="23" customFormat="1" x14ac:dyDescent="0.2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</row>
    <row r="280" spans="3:33" s="23" customFormat="1" x14ac:dyDescent="0.2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</row>
    <row r="281" spans="3:33" s="23" customFormat="1" x14ac:dyDescent="0.2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</row>
    <row r="282" spans="3:33" s="23" customFormat="1" x14ac:dyDescent="0.2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</row>
    <row r="283" spans="3:33" s="23" customFormat="1" x14ac:dyDescent="0.2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</row>
    <row r="284" spans="3:33" s="23" customFormat="1" x14ac:dyDescent="0.2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</row>
    <row r="285" spans="3:33" s="23" customFormat="1" x14ac:dyDescent="0.2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</row>
    <row r="286" spans="3:33" s="23" customFormat="1" x14ac:dyDescent="0.2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</row>
    <row r="287" spans="3:33" s="23" customFormat="1" x14ac:dyDescent="0.2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</row>
    <row r="288" spans="3:33" s="23" customFormat="1" x14ac:dyDescent="0.2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</row>
    <row r="289" spans="3:33" s="23" customFormat="1" x14ac:dyDescent="0.2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</row>
    <row r="290" spans="3:33" s="23" customFormat="1" x14ac:dyDescent="0.2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</row>
    <row r="291" spans="3:33" s="23" customFormat="1" x14ac:dyDescent="0.2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</row>
    <row r="292" spans="3:33" s="23" customFormat="1" x14ac:dyDescent="0.2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</row>
    <row r="293" spans="3:33" s="23" customFormat="1" x14ac:dyDescent="0.2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</row>
    <row r="294" spans="3:33" s="23" customFormat="1" x14ac:dyDescent="0.2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</row>
    <row r="295" spans="3:33" s="23" customFormat="1" x14ac:dyDescent="0.2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</row>
    <row r="296" spans="3:33" s="23" customFormat="1" x14ac:dyDescent="0.2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</row>
    <row r="297" spans="3:33" s="23" customFormat="1" x14ac:dyDescent="0.2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</row>
    <row r="298" spans="3:33" s="23" customFormat="1" x14ac:dyDescent="0.2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</row>
    <row r="299" spans="3:33" s="23" customFormat="1" x14ac:dyDescent="0.2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</row>
    <row r="300" spans="3:33" s="23" customFormat="1" x14ac:dyDescent="0.2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</row>
    <row r="301" spans="3:33" s="23" customFormat="1" x14ac:dyDescent="0.2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</row>
    <row r="302" spans="3:33" s="23" customFormat="1" x14ac:dyDescent="0.2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</row>
    <row r="303" spans="3:33" s="23" customFormat="1" x14ac:dyDescent="0.2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</row>
    <row r="304" spans="3:33" s="23" customFormat="1" x14ac:dyDescent="0.2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</row>
    <row r="305" spans="3:33" s="23" customFormat="1" x14ac:dyDescent="0.2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</row>
    <row r="306" spans="3:33" s="23" customFormat="1" x14ac:dyDescent="0.2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</row>
    <row r="307" spans="3:33" s="23" customFormat="1" x14ac:dyDescent="0.2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</row>
    <row r="308" spans="3:33" s="23" customFormat="1" x14ac:dyDescent="0.2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</row>
    <row r="309" spans="3:33" s="23" customFormat="1" x14ac:dyDescent="0.2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</row>
    <row r="310" spans="3:33" s="23" customFormat="1" x14ac:dyDescent="0.2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</row>
    <row r="311" spans="3:33" s="23" customFormat="1" x14ac:dyDescent="0.2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</row>
    <row r="312" spans="3:33" s="23" customFormat="1" x14ac:dyDescent="0.2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</row>
    <row r="313" spans="3:33" s="23" customFormat="1" x14ac:dyDescent="0.2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</row>
    <row r="314" spans="3:33" s="23" customFormat="1" x14ac:dyDescent="0.2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</row>
    <row r="315" spans="3:33" s="23" customFormat="1" x14ac:dyDescent="0.2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</row>
    <row r="316" spans="3:33" s="23" customFormat="1" x14ac:dyDescent="0.2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</row>
    <row r="317" spans="3:33" s="23" customFormat="1" x14ac:dyDescent="0.2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</row>
    <row r="318" spans="3:33" s="23" customFormat="1" x14ac:dyDescent="0.2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</row>
    <row r="319" spans="3:33" s="23" customFormat="1" x14ac:dyDescent="0.2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</row>
    <row r="320" spans="3:33" s="23" customFormat="1" x14ac:dyDescent="0.2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</row>
    <row r="321" spans="3:33" s="23" customFormat="1" x14ac:dyDescent="0.2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</row>
    <row r="322" spans="3:33" s="23" customFormat="1" x14ac:dyDescent="0.2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</row>
    <row r="323" spans="3:33" s="23" customFormat="1" x14ac:dyDescent="0.2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</row>
    <row r="324" spans="3:33" s="23" customFormat="1" x14ac:dyDescent="0.2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</row>
    <row r="325" spans="3:33" s="23" customFormat="1" x14ac:dyDescent="0.2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</row>
    <row r="326" spans="3:33" s="23" customFormat="1" x14ac:dyDescent="0.2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</row>
    <row r="327" spans="3:33" s="23" customFormat="1" x14ac:dyDescent="0.2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</row>
    <row r="328" spans="3:33" s="23" customFormat="1" x14ac:dyDescent="0.2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</row>
    <row r="329" spans="3:33" s="23" customFormat="1" x14ac:dyDescent="0.2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</row>
    <row r="330" spans="3:33" s="23" customFormat="1" x14ac:dyDescent="0.2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</row>
    <row r="331" spans="3:33" s="23" customFormat="1" x14ac:dyDescent="0.2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</row>
    <row r="332" spans="3:33" s="23" customFormat="1" x14ac:dyDescent="0.2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</row>
    <row r="333" spans="3:33" s="23" customFormat="1" x14ac:dyDescent="0.2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</row>
    <row r="334" spans="3:33" s="23" customFormat="1" x14ac:dyDescent="0.2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</row>
    <row r="335" spans="3:33" s="23" customFormat="1" x14ac:dyDescent="0.2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</row>
    <row r="336" spans="3:33" s="23" customFormat="1" x14ac:dyDescent="0.2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</row>
    <row r="337" spans="3:33" s="23" customFormat="1" x14ac:dyDescent="0.2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</row>
    <row r="338" spans="3:33" s="23" customFormat="1" x14ac:dyDescent="0.2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</row>
    <row r="339" spans="3:33" s="23" customFormat="1" x14ac:dyDescent="0.2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</row>
    <row r="340" spans="3:33" s="23" customFormat="1" x14ac:dyDescent="0.2"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</row>
    <row r="341" spans="3:33" s="23" customFormat="1" x14ac:dyDescent="0.2"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</row>
    <row r="342" spans="3:33" s="23" customFormat="1" x14ac:dyDescent="0.2"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</row>
    <row r="343" spans="3:33" s="23" customFormat="1" x14ac:dyDescent="0.2"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</row>
    <row r="344" spans="3:33" s="23" customFormat="1" x14ac:dyDescent="0.2"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</row>
    <row r="345" spans="3:33" s="23" customFormat="1" x14ac:dyDescent="0.2"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</row>
    <row r="346" spans="3:33" s="23" customFormat="1" x14ac:dyDescent="0.2"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</row>
    <row r="347" spans="3:33" s="23" customFormat="1" x14ac:dyDescent="0.2"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</row>
    <row r="348" spans="3:33" s="23" customFormat="1" x14ac:dyDescent="0.2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</row>
    <row r="349" spans="3:33" s="23" customFormat="1" x14ac:dyDescent="0.2"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</row>
    <row r="350" spans="3:33" s="23" customFormat="1" x14ac:dyDescent="0.2"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</row>
    <row r="351" spans="3:33" s="23" customFormat="1" x14ac:dyDescent="0.2"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</row>
    <row r="352" spans="3:33" s="23" customFormat="1" x14ac:dyDescent="0.2"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</row>
    <row r="353" spans="3:33" s="23" customFormat="1" x14ac:dyDescent="0.2"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</row>
    <row r="354" spans="3:33" x14ac:dyDescent="0.2"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</row>
    <row r="355" spans="3:33" x14ac:dyDescent="0.2"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</row>
    <row r="356" spans="3:33" x14ac:dyDescent="0.2"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</row>
    <row r="357" spans="3:33" x14ac:dyDescent="0.2"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</row>
    <row r="358" spans="3:33" x14ac:dyDescent="0.2"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</row>
    <row r="359" spans="3:33" x14ac:dyDescent="0.2"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</row>
    <row r="360" spans="3:33" x14ac:dyDescent="0.2"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</row>
    <row r="361" spans="3:33" x14ac:dyDescent="0.2"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</row>
    <row r="362" spans="3:33" x14ac:dyDescent="0.2"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</row>
    <row r="363" spans="3:33" x14ac:dyDescent="0.2"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</row>
    <row r="364" spans="3:33" x14ac:dyDescent="0.2"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</row>
    <row r="365" spans="3:33" x14ac:dyDescent="0.2"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</row>
    <row r="366" spans="3:33" x14ac:dyDescent="0.2"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</row>
    <row r="367" spans="3:33" x14ac:dyDescent="0.2"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</row>
    <row r="368" spans="3:33" x14ac:dyDescent="0.2"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</row>
    <row r="369" spans="3:33" x14ac:dyDescent="0.2"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</row>
    <row r="370" spans="3:33" x14ac:dyDescent="0.2"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</row>
    <row r="371" spans="3:33" x14ac:dyDescent="0.2"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</row>
    <row r="372" spans="3:33" x14ac:dyDescent="0.2"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</row>
    <row r="373" spans="3:33" x14ac:dyDescent="0.2"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</row>
    <row r="374" spans="3:33" x14ac:dyDescent="0.2"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</row>
    <row r="375" spans="3:33" x14ac:dyDescent="0.2"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</row>
    <row r="376" spans="3:33" x14ac:dyDescent="0.2"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</row>
    <row r="377" spans="3:33" x14ac:dyDescent="0.2"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</row>
    <row r="378" spans="3:33" x14ac:dyDescent="0.2"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</row>
    <row r="379" spans="3:33" x14ac:dyDescent="0.2"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</row>
    <row r="380" spans="3:33" x14ac:dyDescent="0.2"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</row>
    <row r="381" spans="3:33" x14ac:dyDescent="0.2"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</row>
    <row r="382" spans="3:33" x14ac:dyDescent="0.2"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</row>
    <row r="383" spans="3:33" x14ac:dyDescent="0.2"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</row>
    <row r="384" spans="3:33" x14ac:dyDescent="0.2"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</row>
    <row r="385" spans="3:33" x14ac:dyDescent="0.2"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</row>
    <row r="386" spans="3:33" x14ac:dyDescent="0.2"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</row>
    <row r="387" spans="3:33" x14ac:dyDescent="0.2"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</row>
    <row r="388" spans="3:33" x14ac:dyDescent="0.2"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</row>
    <row r="389" spans="3:33" x14ac:dyDescent="0.2"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</row>
    <row r="390" spans="3:33" x14ac:dyDescent="0.2"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</row>
    <row r="391" spans="3:33" x14ac:dyDescent="0.2"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</row>
    <row r="392" spans="3:33" x14ac:dyDescent="0.2"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</row>
    <row r="393" spans="3:33" x14ac:dyDescent="0.2"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</row>
    <row r="394" spans="3:33" x14ac:dyDescent="0.2"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</row>
    <row r="395" spans="3:33" x14ac:dyDescent="0.2"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</row>
    <row r="396" spans="3:33" x14ac:dyDescent="0.2"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</row>
    <row r="397" spans="3:33" x14ac:dyDescent="0.2"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</row>
    <row r="398" spans="3:33" x14ac:dyDescent="0.2"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</row>
    <row r="399" spans="3:33" x14ac:dyDescent="0.2"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</row>
    <row r="400" spans="3:33" x14ac:dyDescent="0.2"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</row>
    <row r="401" spans="3:33" x14ac:dyDescent="0.2"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</row>
    <row r="402" spans="3:33" x14ac:dyDescent="0.2"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</row>
    <row r="403" spans="3:33" x14ac:dyDescent="0.2"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</row>
    <row r="404" spans="3:33" x14ac:dyDescent="0.2"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</row>
    <row r="405" spans="3:33" x14ac:dyDescent="0.2"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</row>
    <row r="406" spans="3:33" x14ac:dyDescent="0.2"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</row>
    <row r="407" spans="3:33" x14ac:dyDescent="0.2"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</row>
    <row r="408" spans="3:33" x14ac:dyDescent="0.2"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</row>
    <row r="409" spans="3:33" x14ac:dyDescent="0.2"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</row>
    <row r="410" spans="3:33" x14ac:dyDescent="0.2"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</row>
    <row r="411" spans="3:33" x14ac:dyDescent="0.2"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</row>
    <row r="412" spans="3:33" x14ac:dyDescent="0.2"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</row>
    <row r="413" spans="3:33" x14ac:dyDescent="0.2"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</row>
    <row r="414" spans="3:33" x14ac:dyDescent="0.2"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</row>
    <row r="415" spans="3:33" x14ac:dyDescent="0.2"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</row>
    <row r="416" spans="3:33" x14ac:dyDescent="0.2"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</row>
    <row r="417" spans="3:33" x14ac:dyDescent="0.2"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</row>
    <row r="418" spans="3:33" x14ac:dyDescent="0.2"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</row>
    <row r="419" spans="3:33" x14ac:dyDescent="0.2"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</row>
    <row r="420" spans="3:33" x14ac:dyDescent="0.2"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</row>
    <row r="421" spans="3:33" x14ac:dyDescent="0.2"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</row>
    <row r="422" spans="3:33" x14ac:dyDescent="0.2"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</row>
    <row r="423" spans="3:33" x14ac:dyDescent="0.2"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</row>
    <row r="424" spans="3:33" x14ac:dyDescent="0.2"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</row>
    <row r="425" spans="3:33" x14ac:dyDescent="0.2"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</row>
    <row r="426" spans="3:33" x14ac:dyDescent="0.2"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</row>
    <row r="427" spans="3:33" x14ac:dyDescent="0.2"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</row>
    <row r="428" spans="3:33" x14ac:dyDescent="0.2"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</row>
    <row r="429" spans="3:33" x14ac:dyDescent="0.2"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</row>
    <row r="430" spans="3:33" x14ac:dyDescent="0.2"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</row>
    <row r="431" spans="3:33" x14ac:dyDescent="0.2"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</row>
    <row r="432" spans="3:33" x14ac:dyDescent="0.2"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</row>
    <row r="433" spans="3:33" x14ac:dyDescent="0.2"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</row>
    <row r="434" spans="3:33" x14ac:dyDescent="0.2"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</row>
    <row r="435" spans="3:33" x14ac:dyDescent="0.2"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</row>
    <row r="436" spans="3:33" x14ac:dyDescent="0.2"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</row>
    <row r="437" spans="3:33" x14ac:dyDescent="0.2"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</row>
    <row r="438" spans="3:33" x14ac:dyDescent="0.2"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</row>
    <row r="439" spans="3:33" x14ac:dyDescent="0.2"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</row>
    <row r="440" spans="3:33" x14ac:dyDescent="0.2"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</row>
    <row r="441" spans="3:33" x14ac:dyDescent="0.2"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</row>
    <row r="442" spans="3:33" x14ac:dyDescent="0.2"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</row>
    <row r="443" spans="3:33" x14ac:dyDescent="0.2"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</row>
    <row r="444" spans="3:33" x14ac:dyDescent="0.2"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</row>
    <row r="445" spans="3:33" x14ac:dyDescent="0.2"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</row>
    <row r="446" spans="3:33" x14ac:dyDescent="0.2"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</row>
    <row r="447" spans="3:33" x14ac:dyDescent="0.2"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</row>
    <row r="448" spans="3:33" x14ac:dyDescent="0.2"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</row>
    <row r="449" spans="3:33" x14ac:dyDescent="0.2"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</row>
    <row r="450" spans="3:33" x14ac:dyDescent="0.2"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</row>
    <row r="451" spans="3:33" x14ac:dyDescent="0.2"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</row>
    <row r="452" spans="3:33" x14ac:dyDescent="0.2"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</row>
    <row r="453" spans="3:33" x14ac:dyDescent="0.2"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</row>
    <row r="454" spans="3:33" x14ac:dyDescent="0.2"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</row>
    <row r="455" spans="3:33" x14ac:dyDescent="0.2"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</row>
    <row r="456" spans="3:33" x14ac:dyDescent="0.2"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</row>
    <row r="457" spans="3:33" x14ac:dyDescent="0.2"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</row>
    <row r="458" spans="3:33" x14ac:dyDescent="0.2"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</row>
    <row r="459" spans="3:33" x14ac:dyDescent="0.2"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</row>
    <row r="460" spans="3:33" x14ac:dyDescent="0.2"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</row>
    <row r="461" spans="3:33" x14ac:dyDescent="0.2"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</row>
    <row r="462" spans="3:33" x14ac:dyDescent="0.2"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</row>
    <row r="463" spans="3:33" x14ac:dyDescent="0.2"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</row>
    <row r="464" spans="3:33" x14ac:dyDescent="0.2"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</row>
    <row r="465" spans="3:33" x14ac:dyDescent="0.2"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</row>
    <row r="466" spans="3:33" x14ac:dyDescent="0.2"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</row>
    <row r="467" spans="3:33" x14ac:dyDescent="0.2"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</row>
    <row r="468" spans="3:33" x14ac:dyDescent="0.2"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</row>
    <row r="469" spans="3:33" x14ac:dyDescent="0.2"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</row>
    <row r="470" spans="3:33" x14ac:dyDescent="0.2"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</row>
    <row r="471" spans="3:33" x14ac:dyDescent="0.2"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</row>
    <row r="472" spans="3:33" x14ac:dyDescent="0.2"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</row>
    <row r="473" spans="3:33" x14ac:dyDescent="0.2"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</row>
    <row r="474" spans="3:33" x14ac:dyDescent="0.2"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</row>
    <row r="475" spans="3:33" x14ac:dyDescent="0.2"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</row>
    <row r="476" spans="3:33" x14ac:dyDescent="0.2"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</row>
    <row r="477" spans="3:33" x14ac:dyDescent="0.2"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</row>
    <row r="478" spans="3:33" x14ac:dyDescent="0.2"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</row>
    <row r="479" spans="3:33" x14ac:dyDescent="0.2"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</row>
    <row r="480" spans="3:33" x14ac:dyDescent="0.2"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</row>
    <row r="481" spans="3:33" x14ac:dyDescent="0.2"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</row>
    <row r="482" spans="3:33" x14ac:dyDescent="0.2"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</row>
    <row r="483" spans="3:33" x14ac:dyDescent="0.2"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</row>
    <row r="484" spans="3:33" x14ac:dyDescent="0.2"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</row>
    <row r="485" spans="3:33" x14ac:dyDescent="0.2"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</row>
    <row r="486" spans="3:33" x14ac:dyDescent="0.2"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</row>
    <row r="487" spans="3:33" x14ac:dyDescent="0.2"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</row>
    <row r="488" spans="3:33" x14ac:dyDescent="0.2"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</row>
    <row r="489" spans="3:33" x14ac:dyDescent="0.2"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</row>
    <row r="490" spans="3:33" x14ac:dyDescent="0.2"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</row>
    <row r="491" spans="3:33" x14ac:dyDescent="0.2"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</row>
    <row r="492" spans="3:33" x14ac:dyDescent="0.2"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</row>
    <row r="493" spans="3:33" x14ac:dyDescent="0.2"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</row>
    <row r="494" spans="3:33" x14ac:dyDescent="0.2"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</row>
    <row r="495" spans="3:33" x14ac:dyDescent="0.2"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</row>
    <row r="496" spans="3:33" x14ac:dyDescent="0.2"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</row>
    <row r="497" spans="3:33" x14ac:dyDescent="0.2"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</row>
    <row r="498" spans="3:33" x14ac:dyDescent="0.2"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</row>
    <row r="499" spans="3:33" x14ac:dyDescent="0.2"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</row>
    <row r="500" spans="3:33" x14ac:dyDescent="0.2"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</row>
    <row r="501" spans="3:33" x14ac:dyDescent="0.2"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</row>
    <row r="502" spans="3:33" x14ac:dyDescent="0.2"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</row>
    <row r="503" spans="3:33" x14ac:dyDescent="0.2"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</row>
    <row r="504" spans="3:33" x14ac:dyDescent="0.2"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</row>
    <row r="505" spans="3:33" x14ac:dyDescent="0.2"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</row>
    <row r="506" spans="3:33" x14ac:dyDescent="0.2"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</row>
    <row r="507" spans="3:33" x14ac:dyDescent="0.2"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</row>
    <row r="508" spans="3:33" x14ac:dyDescent="0.2"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</row>
    <row r="509" spans="3:33" x14ac:dyDescent="0.2"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</row>
    <row r="510" spans="3:33" x14ac:dyDescent="0.2"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</row>
    <row r="511" spans="3:33" x14ac:dyDescent="0.2"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</row>
    <row r="512" spans="3:33" x14ac:dyDescent="0.2"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</row>
    <row r="513" spans="3:33" x14ac:dyDescent="0.2"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</row>
    <row r="514" spans="3:33" x14ac:dyDescent="0.2"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</row>
    <row r="515" spans="3:33" x14ac:dyDescent="0.2"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</row>
    <row r="516" spans="3:33" x14ac:dyDescent="0.2"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</row>
    <row r="517" spans="3:33" x14ac:dyDescent="0.2"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</row>
    <row r="518" spans="3:33" x14ac:dyDescent="0.2"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</row>
    <row r="519" spans="3:33" x14ac:dyDescent="0.2"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</row>
    <row r="520" spans="3:33" x14ac:dyDescent="0.2"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</row>
    <row r="521" spans="3:33" x14ac:dyDescent="0.2"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</row>
    <row r="522" spans="3:33" x14ac:dyDescent="0.2"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</row>
    <row r="523" spans="3:33" x14ac:dyDescent="0.2"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</row>
    <row r="524" spans="3:33" x14ac:dyDescent="0.2"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</row>
    <row r="525" spans="3:33" x14ac:dyDescent="0.2"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</row>
    <row r="526" spans="3:33" x14ac:dyDescent="0.2"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</row>
    <row r="527" spans="3:33" x14ac:dyDescent="0.2"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</row>
    <row r="528" spans="3:33" x14ac:dyDescent="0.2"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</row>
    <row r="529" spans="3:33" x14ac:dyDescent="0.2"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</row>
    <row r="530" spans="3:33" x14ac:dyDescent="0.2"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</row>
    <row r="531" spans="3:33" x14ac:dyDescent="0.2"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</row>
    <row r="532" spans="3:33" x14ac:dyDescent="0.2"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</row>
    <row r="533" spans="3:33" x14ac:dyDescent="0.2"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</row>
    <row r="534" spans="3:33" x14ac:dyDescent="0.2"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</row>
    <row r="535" spans="3:33" x14ac:dyDescent="0.2"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</row>
    <row r="536" spans="3:33" x14ac:dyDescent="0.2"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</row>
    <row r="537" spans="3:33" x14ac:dyDescent="0.2"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</row>
    <row r="538" spans="3:33" x14ac:dyDescent="0.2"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</row>
    <row r="539" spans="3:33" x14ac:dyDescent="0.2"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</row>
    <row r="540" spans="3:33" x14ac:dyDescent="0.2"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</row>
    <row r="541" spans="3:33" x14ac:dyDescent="0.2"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</row>
    <row r="542" spans="3:33" x14ac:dyDescent="0.2"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</row>
    <row r="543" spans="3:33" x14ac:dyDescent="0.2"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</row>
    <row r="544" spans="3:33" x14ac:dyDescent="0.2"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</row>
    <row r="545" spans="3:33" x14ac:dyDescent="0.2"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</row>
    <row r="546" spans="3:33" x14ac:dyDescent="0.2"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</row>
    <row r="547" spans="3:33" x14ac:dyDescent="0.2"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</row>
    <row r="548" spans="3:33" x14ac:dyDescent="0.2"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</row>
    <row r="549" spans="3:33" x14ac:dyDescent="0.2"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</row>
    <row r="550" spans="3:33" x14ac:dyDescent="0.2"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</row>
    <row r="551" spans="3:33" x14ac:dyDescent="0.2"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</row>
    <row r="552" spans="3:33" x14ac:dyDescent="0.2"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</row>
    <row r="553" spans="3:33" x14ac:dyDescent="0.2"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</row>
    <row r="554" spans="3:33" x14ac:dyDescent="0.2"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</row>
    <row r="555" spans="3:33" x14ac:dyDescent="0.2"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</row>
    <row r="556" spans="3:33" x14ac:dyDescent="0.2"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</row>
    <row r="557" spans="3:33" x14ac:dyDescent="0.2"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</row>
    <row r="558" spans="3:33" x14ac:dyDescent="0.2"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</row>
    <row r="559" spans="3:33" x14ac:dyDescent="0.2"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</row>
    <row r="560" spans="3:33" x14ac:dyDescent="0.2"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</row>
    <row r="561" spans="3:33" x14ac:dyDescent="0.2"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</row>
    <row r="562" spans="3:33" x14ac:dyDescent="0.2"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</row>
    <row r="563" spans="3:33" x14ac:dyDescent="0.2"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</row>
    <row r="564" spans="3:33" x14ac:dyDescent="0.2"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</row>
    <row r="565" spans="3:33" x14ac:dyDescent="0.2"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</row>
    <row r="566" spans="3:33" x14ac:dyDescent="0.2"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</row>
    <row r="567" spans="3:33" x14ac:dyDescent="0.2"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</row>
    <row r="568" spans="3:33" x14ac:dyDescent="0.2"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</row>
    <row r="569" spans="3:33" x14ac:dyDescent="0.2"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</row>
    <row r="570" spans="3:33" x14ac:dyDescent="0.2"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</row>
    <row r="571" spans="3:33" x14ac:dyDescent="0.2"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</row>
    <row r="572" spans="3:33" x14ac:dyDescent="0.2"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</row>
    <row r="573" spans="3:33" x14ac:dyDescent="0.2"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</row>
    <row r="574" spans="3:33" x14ac:dyDescent="0.2"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</row>
    <row r="575" spans="3:33" x14ac:dyDescent="0.2"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</row>
    <row r="576" spans="3:33" x14ac:dyDescent="0.2"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</row>
    <row r="577" spans="3:33" x14ac:dyDescent="0.2"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</row>
    <row r="578" spans="3:33" x14ac:dyDescent="0.2"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</row>
    <row r="579" spans="3:33" x14ac:dyDescent="0.2"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</row>
    <row r="580" spans="3:33" x14ac:dyDescent="0.2"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</row>
    <row r="581" spans="3:33" x14ac:dyDescent="0.2"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</row>
    <row r="582" spans="3:33" x14ac:dyDescent="0.2"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</row>
    <row r="583" spans="3:33" x14ac:dyDescent="0.2"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</row>
    <row r="584" spans="3:33" x14ac:dyDescent="0.2"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</row>
    <row r="585" spans="3:33" x14ac:dyDescent="0.2"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</row>
    <row r="586" spans="3:33" x14ac:dyDescent="0.2"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</row>
    <row r="587" spans="3:33" x14ac:dyDescent="0.2"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</row>
    <row r="588" spans="3:33" x14ac:dyDescent="0.2"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</row>
    <row r="589" spans="3:33" x14ac:dyDescent="0.2"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</row>
    <row r="590" spans="3:33" x14ac:dyDescent="0.2"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</row>
    <row r="591" spans="3:33" x14ac:dyDescent="0.2"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</row>
    <row r="592" spans="3:33" x14ac:dyDescent="0.2"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</row>
    <row r="593" spans="3:33" x14ac:dyDescent="0.2"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</row>
    <row r="594" spans="3:33" x14ac:dyDescent="0.2"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</row>
    <row r="595" spans="3:33" x14ac:dyDescent="0.2"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</row>
    <row r="596" spans="3:33" x14ac:dyDescent="0.2"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</row>
    <row r="597" spans="3:33" x14ac:dyDescent="0.2"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</row>
    <row r="598" spans="3:33" x14ac:dyDescent="0.2"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</row>
    <row r="599" spans="3:33" x14ac:dyDescent="0.2"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</row>
    <row r="600" spans="3:33" x14ac:dyDescent="0.2"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</row>
    <row r="601" spans="3:33" x14ac:dyDescent="0.2"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</row>
    <row r="602" spans="3:33" x14ac:dyDescent="0.2"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</row>
    <row r="603" spans="3:33" x14ac:dyDescent="0.2"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</row>
    <row r="604" spans="3:33" x14ac:dyDescent="0.2"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</row>
    <row r="605" spans="3:33" x14ac:dyDescent="0.2"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</row>
    <row r="606" spans="3:33" x14ac:dyDescent="0.2"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</row>
    <row r="607" spans="3:33" x14ac:dyDescent="0.2"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</row>
    <row r="608" spans="3:33" x14ac:dyDescent="0.2"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</row>
    <row r="609" spans="3:33" x14ac:dyDescent="0.2"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</row>
    <row r="610" spans="3:33" x14ac:dyDescent="0.2"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</row>
    <row r="611" spans="3:33" x14ac:dyDescent="0.2"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</row>
    <row r="612" spans="3:33" x14ac:dyDescent="0.2"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</row>
    <row r="613" spans="3:33" x14ac:dyDescent="0.2"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</row>
    <row r="614" spans="3:33" x14ac:dyDescent="0.2"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</row>
    <row r="615" spans="3:33" x14ac:dyDescent="0.2"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</row>
    <row r="616" spans="3:33" x14ac:dyDescent="0.2"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</row>
    <row r="617" spans="3:33" x14ac:dyDescent="0.2"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</row>
    <row r="618" spans="3:33" x14ac:dyDescent="0.2"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</row>
    <row r="619" spans="3:33" x14ac:dyDescent="0.2"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</row>
    <row r="620" spans="3:33" x14ac:dyDescent="0.2"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</row>
    <row r="621" spans="3:33" x14ac:dyDescent="0.2"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</row>
    <row r="622" spans="3:33" x14ac:dyDescent="0.2"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</row>
    <row r="623" spans="3:33" x14ac:dyDescent="0.2"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</row>
    <row r="624" spans="3:33" x14ac:dyDescent="0.2"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</row>
    <row r="625" spans="3:33" x14ac:dyDescent="0.2"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</row>
    <row r="626" spans="3:33" x14ac:dyDescent="0.2"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</row>
    <row r="627" spans="3:33" x14ac:dyDescent="0.2"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</row>
    <row r="628" spans="3:33" x14ac:dyDescent="0.2"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</row>
    <row r="629" spans="3:33" x14ac:dyDescent="0.2"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</row>
    <row r="630" spans="3:33" x14ac:dyDescent="0.2"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</row>
    <row r="631" spans="3:33" x14ac:dyDescent="0.2"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</row>
    <row r="632" spans="3:33" x14ac:dyDescent="0.2"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</row>
    <row r="633" spans="3:33" x14ac:dyDescent="0.2"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</row>
    <row r="634" spans="3:33" x14ac:dyDescent="0.2"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</row>
    <row r="635" spans="3:33" x14ac:dyDescent="0.2"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</row>
    <row r="636" spans="3:33" x14ac:dyDescent="0.2"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</row>
    <row r="637" spans="3:33" x14ac:dyDescent="0.2"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</row>
    <row r="638" spans="3:33" x14ac:dyDescent="0.2"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</row>
    <row r="639" spans="3:33" x14ac:dyDescent="0.2"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</row>
    <row r="640" spans="3:33" x14ac:dyDescent="0.2"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</row>
    <row r="641" spans="3:33" x14ac:dyDescent="0.2"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</row>
    <row r="642" spans="3:33" x14ac:dyDescent="0.2"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</row>
    <row r="643" spans="3:33" x14ac:dyDescent="0.2"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</row>
    <row r="644" spans="3:33" x14ac:dyDescent="0.2"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</row>
    <row r="645" spans="3:33" x14ac:dyDescent="0.2"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</row>
    <row r="646" spans="3:33" x14ac:dyDescent="0.2"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</row>
    <row r="647" spans="3:33" x14ac:dyDescent="0.2"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</row>
    <row r="648" spans="3:33" x14ac:dyDescent="0.2"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</row>
    <row r="649" spans="3:33" x14ac:dyDescent="0.2"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</row>
    <row r="650" spans="3:33" x14ac:dyDescent="0.2"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</row>
    <row r="651" spans="3:33" x14ac:dyDescent="0.2"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</row>
    <row r="652" spans="3:33" x14ac:dyDescent="0.2"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</row>
    <row r="653" spans="3:33" x14ac:dyDescent="0.2"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</row>
    <row r="654" spans="3:33" x14ac:dyDescent="0.2"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</row>
    <row r="655" spans="3:33" x14ac:dyDescent="0.2"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</row>
    <row r="656" spans="3:33" x14ac:dyDescent="0.2"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</row>
    <row r="657" spans="3:33" x14ac:dyDescent="0.2"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</row>
    <row r="658" spans="3:33" x14ac:dyDescent="0.2"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</row>
    <row r="659" spans="3:33" x14ac:dyDescent="0.2"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</row>
    <row r="660" spans="3:33" x14ac:dyDescent="0.2"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</row>
    <row r="661" spans="3:33" x14ac:dyDescent="0.2"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</row>
    <row r="662" spans="3:33" x14ac:dyDescent="0.2"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</row>
    <row r="663" spans="3:33" x14ac:dyDescent="0.2"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</row>
    <row r="664" spans="3:33" x14ac:dyDescent="0.2"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</row>
    <row r="665" spans="3:33" x14ac:dyDescent="0.2"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</row>
    <row r="666" spans="3:33" x14ac:dyDescent="0.2"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</row>
    <row r="667" spans="3:33" x14ac:dyDescent="0.2"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</row>
    <row r="668" spans="3:33" x14ac:dyDescent="0.2"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</row>
    <row r="669" spans="3:33" x14ac:dyDescent="0.2"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</row>
    <row r="670" spans="3:33" x14ac:dyDescent="0.2"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</row>
    <row r="671" spans="3:33" x14ac:dyDescent="0.2"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</row>
    <row r="672" spans="3:33" x14ac:dyDescent="0.2"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</row>
    <row r="673" spans="3:33" x14ac:dyDescent="0.2"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</row>
    <row r="674" spans="3:33" x14ac:dyDescent="0.2"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</row>
    <row r="675" spans="3:33" x14ac:dyDescent="0.2"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</row>
    <row r="676" spans="3:33" x14ac:dyDescent="0.2"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</row>
    <row r="677" spans="3:33" x14ac:dyDescent="0.2"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</row>
    <row r="678" spans="3:33" x14ac:dyDescent="0.2"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</row>
    <row r="679" spans="3:33" x14ac:dyDescent="0.2"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</row>
    <row r="680" spans="3:33" x14ac:dyDescent="0.2"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</row>
    <row r="681" spans="3:33" x14ac:dyDescent="0.2"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</row>
    <row r="682" spans="3:33" x14ac:dyDescent="0.2"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</row>
    <row r="683" spans="3:33" x14ac:dyDescent="0.2"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</row>
    <row r="684" spans="3:33" x14ac:dyDescent="0.2"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</row>
    <row r="685" spans="3:33" x14ac:dyDescent="0.2"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</row>
    <row r="686" spans="3:33" x14ac:dyDescent="0.2"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</row>
    <row r="687" spans="3:33" x14ac:dyDescent="0.2"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</row>
    <row r="688" spans="3:33" x14ac:dyDescent="0.2"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</row>
    <row r="689" spans="3:33" x14ac:dyDescent="0.2"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</row>
    <row r="690" spans="3:33" x14ac:dyDescent="0.2"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</row>
    <row r="691" spans="3:33" x14ac:dyDescent="0.2"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</row>
    <row r="692" spans="3:33" x14ac:dyDescent="0.2"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</row>
    <row r="693" spans="3:33" x14ac:dyDescent="0.2"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</row>
    <row r="694" spans="3:33" x14ac:dyDescent="0.2"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</row>
    <row r="695" spans="3:33" x14ac:dyDescent="0.2"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</row>
    <row r="696" spans="3:33" x14ac:dyDescent="0.2"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</row>
    <row r="697" spans="3:33" x14ac:dyDescent="0.2"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</row>
    <row r="698" spans="3:33" x14ac:dyDescent="0.2"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</row>
    <row r="699" spans="3:33" x14ac:dyDescent="0.2"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</row>
    <row r="700" spans="3:33" x14ac:dyDescent="0.2"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</row>
    <row r="701" spans="3:33" x14ac:dyDescent="0.2"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</row>
    <row r="702" spans="3:33" x14ac:dyDescent="0.2"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</row>
    <row r="703" spans="3:33" x14ac:dyDescent="0.2"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</row>
    <row r="704" spans="3:33" x14ac:dyDescent="0.2"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</row>
    <row r="705" spans="3:33" x14ac:dyDescent="0.2"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</row>
    <row r="706" spans="3:33" x14ac:dyDescent="0.2"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</row>
    <row r="707" spans="3:33" x14ac:dyDescent="0.2"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</row>
    <row r="708" spans="3:33" x14ac:dyDescent="0.2"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</row>
    <row r="709" spans="3:33" x14ac:dyDescent="0.2"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</row>
    <row r="710" spans="3:33" x14ac:dyDescent="0.2"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</row>
    <row r="711" spans="3:33" x14ac:dyDescent="0.2"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</row>
    <row r="712" spans="3:33" x14ac:dyDescent="0.2"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</row>
    <row r="713" spans="3:33" x14ac:dyDescent="0.2"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</row>
    <row r="714" spans="3:33" x14ac:dyDescent="0.2"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</row>
    <row r="715" spans="3:33" x14ac:dyDescent="0.2"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</row>
    <row r="716" spans="3:33" x14ac:dyDescent="0.2"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</row>
    <row r="717" spans="3:33" x14ac:dyDescent="0.2"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</row>
    <row r="718" spans="3:33" x14ac:dyDescent="0.2"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</row>
    <row r="719" spans="3:33" x14ac:dyDescent="0.2"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</row>
    <row r="720" spans="3:33" x14ac:dyDescent="0.2"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</row>
    <row r="721" spans="3:33" x14ac:dyDescent="0.2"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</row>
    <row r="722" spans="3:33" x14ac:dyDescent="0.2"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</row>
    <row r="723" spans="3:33" x14ac:dyDescent="0.2"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</row>
    <row r="724" spans="3:33" x14ac:dyDescent="0.2"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</row>
    <row r="725" spans="3:33" x14ac:dyDescent="0.2"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</row>
    <row r="726" spans="3:33" x14ac:dyDescent="0.2"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</row>
    <row r="727" spans="3:33" x14ac:dyDescent="0.2"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</row>
    <row r="728" spans="3:33" x14ac:dyDescent="0.2"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</row>
    <row r="729" spans="3:33" x14ac:dyDescent="0.2"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</row>
    <row r="730" spans="3:33" x14ac:dyDescent="0.2"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</row>
    <row r="731" spans="3:33" x14ac:dyDescent="0.2"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</row>
    <row r="732" spans="3:33" x14ac:dyDescent="0.2"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</row>
    <row r="733" spans="3:33" x14ac:dyDescent="0.2"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</row>
    <row r="734" spans="3:33" x14ac:dyDescent="0.2"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</row>
    <row r="735" spans="3:33" x14ac:dyDescent="0.2"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</row>
    <row r="736" spans="3:33" x14ac:dyDescent="0.2"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</row>
    <row r="737" spans="3:33" x14ac:dyDescent="0.2"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</row>
    <row r="738" spans="3:33" x14ac:dyDescent="0.2"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</row>
    <row r="739" spans="3:33" x14ac:dyDescent="0.2"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</row>
    <row r="740" spans="3:33" x14ac:dyDescent="0.2"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</row>
    <row r="741" spans="3:33" x14ac:dyDescent="0.2"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</row>
    <row r="742" spans="3:33" x14ac:dyDescent="0.2"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</row>
    <row r="743" spans="3:33" x14ac:dyDescent="0.2"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</row>
    <row r="744" spans="3:33" x14ac:dyDescent="0.2"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</row>
    <row r="745" spans="3:33" x14ac:dyDescent="0.2"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</row>
    <row r="746" spans="3:33" x14ac:dyDescent="0.2"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</row>
    <row r="747" spans="3:33" x14ac:dyDescent="0.2"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</row>
    <row r="748" spans="3:33" x14ac:dyDescent="0.2"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</row>
    <row r="749" spans="3:33" x14ac:dyDescent="0.2"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</row>
    <row r="750" spans="3:33" x14ac:dyDescent="0.2"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</row>
    <row r="751" spans="3:33" x14ac:dyDescent="0.2"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</row>
    <row r="752" spans="3:33" x14ac:dyDescent="0.2"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</row>
    <row r="753" spans="3:33" x14ac:dyDescent="0.2"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</row>
    <row r="754" spans="3:33" x14ac:dyDescent="0.2"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</row>
    <row r="755" spans="3:33" x14ac:dyDescent="0.2"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</row>
    <row r="756" spans="3:33" x14ac:dyDescent="0.2"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</row>
    <row r="757" spans="3:33" x14ac:dyDescent="0.2"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</row>
    <row r="758" spans="3:33" x14ac:dyDescent="0.2"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</row>
    <row r="759" spans="3:33" x14ac:dyDescent="0.2"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</row>
    <row r="760" spans="3:33" x14ac:dyDescent="0.2"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</row>
    <row r="761" spans="3:33" x14ac:dyDescent="0.2"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</row>
    <row r="762" spans="3:33" x14ac:dyDescent="0.2"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</row>
    <row r="763" spans="3:33" x14ac:dyDescent="0.2"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</row>
    <row r="764" spans="3:33" x14ac:dyDescent="0.2"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</row>
    <row r="765" spans="3:33" x14ac:dyDescent="0.2"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</row>
    <row r="766" spans="3:33" x14ac:dyDescent="0.2"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</row>
    <row r="767" spans="3:33" x14ac:dyDescent="0.2"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</row>
    <row r="768" spans="3:33" x14ac:dyDescent="0.2"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</row>
    <row r="769" spans="3:33" x14ac:dyDescent="0.2"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</row>
    <row r="770" spans="3:33" x14ac:dyDescent="0.2"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</row>
    <row r="771" spans="3:33" x14ac:dyDescent="0.2"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</row>
    <row r="772" spans="3:33" x14ac:dyDescent="0.2"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</row>
    <row r="773" spans="3:33" x14ac:dyDescent="0.2"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</row>
    <row r="774" spans="3:33" x14ac:dyDescent="0.2"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</row>
    <row r="775" spans="3:33" x14ac:dyDescent="0.2"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</row>
    <row r="776" spans="3:33" x14ac:dyDescent="0.2"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</row>
    <row r="777" spans="3:33" x14ac:dyDescent="0.2"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</row>
    <row r="778" spans="3:33" x14ac:dyDescent="0.2"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</row>
    <row r="779" spans="3:33" x14ac:dyDescent="0.2"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</row>
    <row r="780" spans="3:33" x14ac:dyDescent="0.2"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</row>
    <row r="781" spans="3:33" x14ac:dyDescent="0.2"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</row>
    <row r="782" spans="3:33" x14ac:dyDescent="0.2"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</row>
    <row r="783" spans="3:33" x14ac:dyDescent="0.2"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</row>
    <row r="784" spans="3:33" x14ac:dyDescent="0.2"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</row>
    <row r="785" spans="3:33" x14ac:dyDescent="0.2"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</row>
    <row r="786" spans="3:33" x14ac:dyDescent="0.2"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</row>
    <row r="787" spans="3:33" x14ac:dyDescent="0.2"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</row>
    <row r="788" spans="3:33" x14ac:dyDescent="0.2"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</row>
    <row r="789" spans="3:33" x14ac:dyDescent="0.2"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</row>
    <row r="790" spans="3:33" x14ac:dyDescent="0.2"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</row>
    <row r="791" spans="3:33" x14ac:dyDescent="0.2"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</row>
    <row r="792" spans="3:33" x14ac:dyDescent="0.2"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</row>
    <row r="793" spans="3:33" x14ac:dyDescent="0.2"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</row>
    <row r="794" spans="3:33" x14ac:dyDescent="0.2"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</row>
    <row r="795" spans="3:33" x14ac:dyDescent="0.2"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</row>
    <row r="796" spans="3:33" x14ac:dyDescent="0.2"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</row>
    <row r="797" spans="3:33" x14ac:dyDescent="0.2"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</row>
    <row r="798" spans="3:33" x14ac:dyDescent="0.2"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</row>
    <row r="799" spans="3:33" x14ac:dyDescent="0.2"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</row>
    <row r="800" spans="3:33" x14ac:dyDescent="0.2"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</row>
    <row r="801" spans="3:33" x14ac:dyDescent="0.2"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</row>
    <row r="802" spans="3:33" x14ac:dyDescent="0.2"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</row>
    <row r="803" spans="3:33" x14ac:dyDescent="0.2"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</row>
    <row r="804" spans="3:33" x14ac:dyDescent="0.2"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</row>
    <row r="805" spans="3:33" x14ac:dyDescent="0.2"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</row>
    <row r="806" spans="3:33" x14ac:dyDescent="0.2"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</row>
    <row r="807" spans="3:33" x14ac:dyDescent="0.2"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</row>
    <row r="808" spans="3:33" x14ac:dyDescent="0.2"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</row>
    <row r="809" spans="3:33" x14ac:dyDescent="0.2"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</row>
    <row r="810" spans="3:33" x14ac:dyDescent="0.2"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</row>
    <row r="811" spans="3:33" x14ac:dyDescent="0.2"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</row>
    <row r="812" spans="3:33" x14ac:dyDescent="0.2"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</row>
    <row r="813" spans="3:33" x14ac:dyDescent="0.2"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</row>
    <row r="814" spans="3:33" x14ac:dyDescent="0.2"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</row>
    <row r="815" spans="3:33" x14ac:dyDescent="0.2"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</row>
    <row r="816" spans="3:33" x14ac:dyDescent="0.2"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</row>
    <row r="817" spans="3:33" x14ac:dyDescent="0.2"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</row>
    <row r="818" spans="3:33" x14ac:dyDescent="0.2"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</row>
    <row r="819" spans="3:33" x14ac:dyDescent="0.2"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</row>
    <row r="820" spans="3:33" x14ac:dyDescent="0.2"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</row>
    <row r="821" spans="3:33" x14ac:dyDescent="0.2"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</row>
    <row r="822" spans="3:33" x14ac:dyDescent="0.2"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</row>
    <row r="823" spans="3:33" x14ac:dyDescent="0.2"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</row>
    <row r="824" spans="3:33" x14ac:dyDescent="0.2"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</row>
    <row r="825" spans="3:33" x14ac:dyDescent="0.2"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</row>
    <row r="826" spans="3:33" x14ac:dyDescent="0.2"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</row>
    <row r="827" spans="3:33" x14ac:dyDescent="0.2"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</row>
    <row r="828" spans="3:33" x14ac:dyDescent="0.2"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</row>
    <row r="829" spans="3:33" x14ac:dyDescent="0.2"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</row>
    <row r="830" spans="3:33" x14ac:dyDescent="0.2"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</row>
    <row r="831" spans="3:33" x14ac:dyDescent="0.2"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</row>
    <row r="832" spans="3:33" x14ac:dyDescent="0.2"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</row>
    <row r="833" spans="3:33" x14ac:dyDescent="0.2"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</row>
    <row r="834" spans="3:33" x14ac:dyDescent="0.2"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</row>
    <row r="835" spans="3:33" x14ac:dyDescent="0.2"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</row>
    <row r="836" spans="3:33" x14ac:dyDescent="0.2"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</row>
    <row r="837" spans="3:33" x14ac:dyDescent="0.2"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</row>
    <row r="838" spans="3:33" x14ac:dyDescent="0.2"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</row>
    <row r="839" spans="3:33" x14ac:dyDescent="0.2"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</row>
    <row r="840" spans="3:33" x14ac:dyDescent="0.2"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</row>
    <row r="841" spans="3:33" x14ac:dyDescent="0.2"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</row>
    <row r="842" spans="3:33" x14ac:dyDescent="0.2"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</row>
    <row r="843" spans="3:33" x14ac:dyDescent="0.2"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</row>
    <row r="844" spans="3:33" x14ac:dyDescent="0.2"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</row>
    <row r="845" spans="3:33" x14ac:dyDescent="0.2"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</row>
    <row r="846" spans="3:33" x14ac:dyDescent="0.2"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</row>
    <row r="847" spans="3:33" x14ac:dyDescent="0.2"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</row>
    <row r="848" spans="3:33" x14ac:dyDescent="0.2"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</row>
    <row r="849" spans="3:33" x14ac:dyDescent="0.2"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</row>
    <row r="850" spans="3:33" x14ac:dyDescent="0.2"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</row>
    <row r="851" spans="3:33" x14ac:dyDescent="0.2"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</row>
    <row r="852" spans="3:33" x14ac:dyDescent="0.2"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</row>
    <row r="853" spans="3:33" x14ac:dyDescent="0.2"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</row>
    <row r="854" spans="3:33" x14ac:dyDescent="0.2"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</row>
    <row r="855" spans="3:33" x14ac:dyDescent="0.2"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</row>
    <row r="856" spans="3:33" x14ac:dyDescent="0.2"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</row>
    <row r="857" spans="3:33" x14ac:dyDescent="0.2"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</row>
    <row r="858" spans="3:33" x14ac:dyDescent="0.2"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</row>
    <row r="859" spans="3:33" x14ac:dyDescent="0.2"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</row>
    <row r="860" spans="3:33" x14ac:dyDescent="0.2"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</row>
    <row r="861" spans="3:33" x14ac:dyDescent="0.2"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</row>
    <row r="862" spans="3:33" x14ac:dyDescent="0.2"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</row>
    <row r="863" spans="3:33" x14ac:dyDescent="0.2"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</row>
    <row r="864" spans="3:33" x14ac:dyDescent="0.2"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</row>
    <row r="865" spans="3:33" x14ac:dyDescent="0.2"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</row>
    <row r="866" spans="3:33" x14ac:dyDescent="0.2"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</row>
    <row r="867" spans="3:33" x14ac:dyDescent="0.2"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</row>
    <row r="868" spans="3:33" x14ac:dyDescent="0.2"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</row>
    <row r="869" spans="3:33" x14ac:dyDescent="0.2"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</row>
    <row r="870" spans="3:33" x14ac:dyDescent="0.2"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</row>
    <row r="871" spans="3:33" x14ac:dyDescent="0.2"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</row>
    <row r="872" spans="3:33" x14ac:dyDescent="0.2"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</row>
    <row r="873" spans="3:33" x14ac:dyDescent="0.2"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</row>
    <row r="874" spans="3:33" x14ac:dyDescent="0.2"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</row>
    <row r="875" spans="3:33" x14ac:dyDescent="0.2"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</row>
    <row r="876" spans="3:33" x14ac:dyDescent="0.2"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</row>
    <row r="877" spans="3:33" x14ac:dyDescent="0.2"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</row>
    <row r="878" spans="3:33" x14ac:dyDescent="0.2"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</row>
    <row r="879" spans="3:33" x14ac:dyDescent="0.2"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</row>
    <row r="880" spans="3:33" x14ac:dyDescent="0.2"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</row>
    <row r="881" spans="3:33" x14ac:dyDescent="0.2"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</row>
    <row r="882" spans="3:33" x14ac:dyDescent="0.2"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</row>
    <row r="883" spans="3:33" x14ac:dyDescent="0.2"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</row>
    <row r="884" spans="3:33" x14ac:dyDescent="0.2"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</row>
    <row r="885" spans="3:33" x14ac:dyDescent="0.2"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</row>
    <row r="886" spans="3:33" x14ac:dyDescent="0.2"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</row>
    <row r="887" spans="3:33" x14ac:dyDescent="0.2"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</row>
    <row r="888" spans="3:33" x14ac:dyDescent="0.2"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</row>
    <row r="889" spans="3:33" x14ac:dyDescent="0.2"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</row>
    <row r="890" spans="3:33" x14ac:dyDescent="0.2"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</row>
    <row r="891" spans="3:33" x14ac:dyDescent="0.2"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</row>
    <row r="892" spans="3:33" x14ac:dyDescent="0.2"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</row>
    <row r="893" spans="3:33" x14ac:dyDescent="0.2"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</row>
    <row r="894" spans="3:33" x14ac:dyDescent="0.2"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</row>
    <row r="895" spans="3:33" x14ac:dyDescent="0.2"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</row>
    <row r="896" spans="3:33" x14ac:dyDescent="0.2"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</row>
    <row r="897" spans="3:33" x14ac:dyDescent="0.2"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</row>
    <row r="898" spans="3:33" x14ac:dyDescent="0.2"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</row>
    <row r="899" spans="3:33" x14ac:dyDescent="0.2"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</row>
    <row r="900" spans="3:33" x14ac:dyDescent="0.2"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</row>
    <row r="901" spans="3:33" x14ac:dyDescent="0.2"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</row>
    <row r="902" spans="3:33" x14ac:dyDescent="0.2"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</row>
    <row r="903" spans="3:33" x14ac:dyDescent="0.2"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</row>
    <row r="904" spans="3:33" x14ac:dyDescent="0.2"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</row>
    <row r="905" spans="3:33" x14ac:dyDescent="0.2"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</row>
    <row r="906" spans="3:33" x14ac:dyDescent="0.2"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</row>
    <row r="907" spans="3:33" x14ac:dyDescent="0.2"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</row>
    <row r="908" spans="3:33" x14ac:dyDescent="0.2"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</row>
    <row r="909" spans="3:33" x14ac:dyDescent="0.2"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</row>
    <row r="910" spans="3:33" x14ac:dyDescent="0.2"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</row>
    <row r="911" spans="3:33" x14ac:dyDescent="0.2"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</row>
    <row r="912" spans="3:33" x14ac:dyDescent="0.2"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</row>
    <row r="913" spans="3:33" x14ac:dyDescent="0.2"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</row>
    <row r="914" spans="3:33" x14ac:dyDescent="0.2"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</row>
    <row r="915" spans="3:33" x14ac:dyDescent="0.2"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</row>
    <row r="916" spans="3:33" x14ac:dyDescent="0.2"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</row>
    <row r="917" spans="3:33" x14ac:dyDescent="0.2"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</row>
    <row r="918" spans="3:33" x14ac:dyDescent="0.2"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</row>
    <row r="919" spans="3:33" x14ac:dyDescent="0.2"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</row>
    <row r="920" spans="3:33" x14ac:dyDescent="0.2"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</row>
    <row r="921" spans="3:33" x14ac:dyDescent="0.2"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</row>
    <row r="922" spans="3:33" x14ac:dyDescent="0.2"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</row>
    <row r="923" spans="3:33" x14ac:dyDescent="0.2"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</row>
    <row r="924" spans="3:33" x14ac:dyDescent="0.2"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</row>
    <row r="925" spans="3:33" x14ac:dyDescent="0.2"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</row>
    <row r="926" spans="3:33" x14ac:dyDescent="0.2"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</row>
    <row r="927" spans="3:33" x14ac:dyDescent="0.2"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</row>
    <row r="928" spans="3:33" x14ac:dyDescent="0.2"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</row>
    <row r="929" spans="3:33" x14ac:dyDescent="0.2"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</row>
    <row r="930" spans="3:33" x14ac:dyDescent="0.2"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</row>
    <row r="931" spans="3:33" x14ac:dyDescent="0.2"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</row>
    <row r="932" spans="3:33" x14ac:dyDescent="0.2"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</row>
    <row r="933" spans="3:33" x14ac:dyDescent="0.2"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</row>
    <row r="934" spans="3:33" x14ac:dyDescent="0.2"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</row>
    <row r="935" spans="3:33" x14ac:dyDescent="0.2"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</row>
    <row r="936" spans="3:33" x14ac:dyDescent="0.2"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</row>
    <row r="937" spans="3:33" x14ac:dyDescent="0.2"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</row>
    <row r="938" spans="3:33" x14ac:dyDescent="0.2"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</row>
    <row r="939" spans="3:33" x14ac:dyDescent="0.2"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</row>
    <row r="940" spans="3:33" x14ac:dyDescent="0.2"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</row>
    <row r="941" spans="3:33" x14ac:dyDescent="0.2"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</row>
    <row r="942" spans="3:33" x14ac:dyDescent="0.2"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</row>
    <row r="943" spans="3:33" x14ac:dyDescent="0.2"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</row>
    <row r="944" spans="3:33" x14ac:dyDescent="0.2"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</row>
    <row r="945" spans="3:33" x14ac:dyDescent="0.2"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</row>
    <row r="946" spans="3:33" x14ac:dyDescent="0.2"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</row>
    <row r="947" spans="3:33" x14ac:dyDescent="0.2"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</row>
    <row r="948" spans="3:33" x14ac:dyDescent="0.2"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</row>
    <row r="949" spans="3:33" x14ac:dyDescent="0.2"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</row>
    <row r="950" spans="3:33" x14ac:dyDescent="0.2"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</row>
    <row r="951" spans="3:33" x14ac:dyDescent="0.2"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</row>
    <row r="952" spans="3:33" x14ac:dyDescent="0.2"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</row>
    <row r="953" spans="3:33" x14ac:dyDescent="0.2"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</row>
    <row r="954" spans="3:33" x14ac:dyDescent="0.2"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</row>
    <row r="955" spans="3:33" x14ac:dyDescent="0.2"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</row>
    <row r="956" spans="3:33" x14ac:dyDescent="0.2"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</row>
    <row r="957" spans="3:33" x14ac:dyDescent="0.2"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</row>
    <row r="958" spans="3:33" x14ac:dyDescent="0.2"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</row>
    <row r="959" spans="3:33" x14ac:dyDescent="0.2"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</row>
    <row r="960" spans="3:33" x14ac:dyDescent="0.2"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</row>
    <row r="961" spans="3:33" x14ac:dyDescent="0.2"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</row>
    <row r="962" spans="3:33" x14ac:dyDescent="0.2"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</row>
    <row r="963" spans="3:33" x14ac:dyDescent="0.2"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</row>
    <row r="964" spans="3:33" x14ac:dyDescent="0.2"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</row>
    <row r="965" spans="3:33" x14ac:dyDescent="0.2"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</row>
    <row r="966" spans="3:33" x14ac:dyDescent="0.2"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</row>
    <row r="967" spans="3:33" x14ac:dyDescent="0.2"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</row>
    <row r="968" spans="3:33" x14ac:dyDescent="0.2"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</row>
    <row r="969" spans="3:33" x14ac:dyDescent="0.2"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</row>
    <row r="970" spans="3:33" x14ac:dyDescent="0.2"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</row>
    <row r="971" spans="3:33" x14ac:dyDescent="0.2"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</row>
    <row r="972" spans="3:33" x14ac:dyDescent="0.2"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</row>
    <row r="973" spans="3:33" x14ac:dyDescent="0.2"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</row>
    <row r="974" spans="3:33" x14ac:dyDescent="0.2"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</row>
    <row r="975" spans="3:33" x14ac:dyDescent="0.2"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</row>
    <row r="976" spans="3:33" x14ac:dyDescent="0.2"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</row>
    <row r="977" spans="3:33" x14ac:dyDescent="0.2"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</row>
    <row r="978" spans="3:33" x14ac:dyDescent="0.2"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</row>
    <row r="979" spans="3:33" x14ac:dyDescent="0.2"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</row>
    <row r="980" spans="3:33" x14ac:dyDescent="0.2"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</row>
    <row r="981" spans="3:33" x14ac:dyDescent="0.2"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</row>
    <row r="982" spans="3:33" x14ac:dyDescent="0.2"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</row>
    <row r="983" spans="3:33" x14ac:dyDescent="0.2"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</row>
    <row r="984" spans="3:33" x14ac:dyDescent="0.2"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</row>
    <row r="985" spans="3:33" x14ac:dyDescent="0.2"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</row>
    <row r="986" spans="3:33" x14ac:dyDescent="0.2"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</row>
    <row r="987" spans="3:33" x14ac:dyDescent="0.2"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</row>
    <row r="988" spans="3:33" x14ac:dyDescent="0.2"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</row>
    <row r="989" spans="3:33" x14ac:dyDescent="0.2"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</row>
    <row r="990" spans="3:33" x14ac:dyDescent="0.2"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</row>
    <row r="991" spans="3:33" x14ac:dyDescent="0.2"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</row>
    <row r="992" spans="3:33" x14ac:dyDescent="0.2"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</row>
    <row r="993" spans="3:33" x14ac:dyDescent="0.2"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</row>
    <row r="994" spans="3:33" x14ac:dyDescent="0.2"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</row>
    <row r="995" spans="3:33" x14ac:dyDescent="0.2"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</row>
    <row r="996" spans="3:33" x14ac:dyDescent="0.2"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</row>
    <row r="997" spans="3:33" x14ac:dyDescent="0.2"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</row>
    <row r="998" spans="3:33" x14ac:dyDescent="0.2"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</row>
    <row r="999" spans="3:33" x14ac:dyDescent="0.2"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</row>
    <row r="1000" spans="3:33" x14ac:dyDescent="0.2"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</row>
    <row r="1001" spans="3:33" x14ac:dyDescent="0.2"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</row>
    <row r="1002" spans="3:33" x14ac:dyDescent="0.2"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</row>
    <row r="1003" spans="3:33" x14ac:dyDescent="0.2"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</row>
    <row r="1004" spans="3:33" x14ac:dyDescent="0.2"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</row>
    <row r="1005" spans="3:33" x14ac:dyDescent="0.2"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</row>
    <row r="1006" spans="3:33" x14ac:dyDescent="0.2"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</row>
    <row r="1007" spans="3:33" x14ac:dyDescent="0.2"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</row>
    <row r="1008" spans="3:33" x14ac:dyDescent="0.2"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</row>
    <row r="1009" spans="3:33" x14ac:dyDescent="0.2"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</row>
    <row r="1010" spans="3:33" x14ac:dyDescent="0.2"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</row>
    <row r="1011" spans="3:33" x14ac:dyDescent="0.2"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</row>
    <row r="1012" spans="3:33" x14ac:dyDescent="0.2"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</row>
    <row r="1013" spans="3:33" x14ac:dyDescent="0.2"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</row>
    <row r="1014" spans="3:33" x14ac:dyDescent="0.2"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</row>
    <row r="1015" spans="3:33" x14ac:dyDescent="0.2"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</row>
    <row r="1016" spans="3:33" x14ac:dyDescent="0.2"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</row>
    <row r="1017" spans="3:33" x14ac:dyDescent="0.2"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</row>
    <row r="1018" spans="3:33" x14ac:dyDescent="0.2"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</row>
    <row r="1019" spans="3:33" x14ac:dyDescent="0.2"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</row>
    <row r="1020" spans="3:33" x14ac:dyDescent="0.2"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</row>
    <row r="1021" spans="3:33" x14ac:dyDescent="0.2"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</row>
    <row r="1022" spans="3:33" x14ac:dyDescent="0.2"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</row>
    <row r="1023" spans="3:33" x14ac:dyDescent="0.2"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</row>
    <row r="1024" spans="3:33" x14ac:dyDescent="0.2"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</row>
    <row r="1025" spans="3:33" x14ac:dyDescent="0.2"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</row>
    <row r="1026" spans="3:33" x14ac:dyDescent="0.2"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</row>
    <row r="1027" spans="3:33" x14ac:dyDescent="0.2"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</row>
    <row r="1028" spans="3:33" x14ac:dyDescent="0.2"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</row>
    <row r="1029" spans="3:33" x14ac:dyDescent="0.2"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</row>
    <row r="1030" spans="3:33" x14ac:dyDescent="0.2"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</row>
    <row r="1031" spans="3:33" x14ac:dyDescent="0.2"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</row>
    <row r="1032" spans="3:33" x14ac:dyDescent="0.2"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</row>
    <row r="1033" spans="3:33" x14ac:dyDescent="0.2"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</row>
    <row r="1034" spans="3:33" x14ac:dyDescent="0.2"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</row>
    <row r="1035" spans="3:33" x14ac:dyDescent="0.2"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</row>
    <row r="1036" spans="3:33" x14ac:dyDescent="0.2"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</row>
    <row r="1037" spans="3:33" x14ac:dyDescent="0.2"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</row>
    <row r="1038" spans="3:33" x14ac:dyDescent="0.2"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</row>
    <row r="1039" spans="3:33" x14ac:dyDescent="0.2"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</row>
    <row r="1040" spans="3:33" x14ac:dyDescent="0.2"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</row>
    <row r="1041" spans="3:33" x14ac:dyDescent="0.2"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</row>
    <row r="1042" spans="3:33" x14ac:dyDescent="0.2"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</row>
    <row r="1043" spans="3:33" x14ac:dyDescent="0.2"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</row>
    <row r="1044" spans="3:33" x14ac:dyDescent="0.2"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</row>
    <row r="1045" spans="3:33" x14ac:dyDescent="0.2"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</row>
    <row r="1046" spans="3:33" x14ac:dyDescent="0.2"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</row>
    <row r="1047" spans="3:33" x14ac:dyDescent="0.2"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</row>
    <row r="1048" spans="3:33" x14ac:dyDescent="0.2"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</row>
    <row r="1049" spans="3:33" x14ac:dyDescent="0.2"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</row>
    <row r="1050" spans="3:33" x14ac:dyDescent="0.2"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</row>
    <row r="1051" spans="3:33" x14ac:dyDescent="0.2"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</row>
    <row r="1052" spans="3:33" x14ac:dyDescent="0.2"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</row>
    <row r="1053" spans="3:33" x14ac:dyDescent="0.2"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</row>
    <row r="1054" spans="3:33" x14ac:dyDescent="0.2"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</row>
    <row r="1055" spans="3:33" x14ac:dyDescent="0.2"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</row>
    <row r="1056" spans="3:33" x14ac:dyDescent="0.2"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</row>
    <row r="1057" spans="3:33" x14ac:dyDescent="0.2"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</row>
    <row r="1058" spans="3:33" x14ac:dyDescent="0.2"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</row>
    <row r="1059" spans="3:33" x14ac:dyDescent="0.2"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</row>
    <row r="1060" spans="3:33" x14ac:dyDescent="0.2"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</row>
    <row r="1061" spans="3:33" x14ac:dyDescent="0.2"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</row>
    <row r="1062" spans="3:33" x14ac:dyDescent="0.2"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</row>
    <row r="1063" spans="3:33" x14ac:dyDescent="0.2"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</row>
    <row r="1064" spans="3:33" x14ac:dyDescent="0.2"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</row>
    <row r="1065" spans="3:33" x14ac:dyDescent="0.2"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</row>
    <row r="1066" spans="3:33" x14ac:dyDescent="0.2"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</row>
    <row r="1067" spans="3:33" x14ac:dyDescent="0.2"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</row>
    <row r="1068" spans="3:33" x14ac:dyDescent="0.2"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</row>
    <row r="1069" spans="3:33" x14ac:dyDescent="0.2"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</row>
    <row r="1070" spans="3:33" x14ac:dyDescent="0.2"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</row>
    <row r="1071" spans="3:33" x14ac:dyDescent="0.2"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</row>
    <row r="1072" spans="3:33" x14ac:dyDescent="0.2"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</row>
    <row r="1073" spans="3:33" x14ac:dyDescent="0.2"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</row>
    <row r="1074" spans="3:33" x14ac:dyDescent="0.2"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</row>
    <row r="1075" spans="3:33" x14ac:dyDescent="0.2"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</row>
    <row r="1076" spans="3:33" x14ac:dyDescent="0.2"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</row>
    <row r="1077" spans="3:33" x14ac:dyDescent="0.2"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</row>
    <row r="1078" spans="3:33" x14ac:dyDescent="0.2"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</row>
    <row r="1079" spans="3:33" x14ac:dyDescent="0.2"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</row>
    <row r="1080" spans="3:33" x14ac:dyDescent="0.2"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</row>
    <row r="1081" spans="3:33" x14ac:dyDescent="0.2"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</row>
    <row r="1082" spans="3:33" x14ac:dyDescent="0.2"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</row>
    <row r="1083" spans="3:33" x14ac:dyDescent="0.2"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</row>
    <row r="1084" spans="3:33" x14ac:dyDescent="0.2"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</row>
    <row r="1085" spans="3:33" x14ac:dyDescent="0.2"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</row>
    <row r="1086" spans="3:33" x14ac:dyDescent="0.2"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</row>
    <row r="1087" spans="3:33" x14ac:dyDescent="0.2"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</row>
    <row r="1088" spans="3:33" x14ac:dyDescent="0.2"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</row>
    <row r="1089" spans="3:33" x14ac:dyDescent="0.2"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</row>
    <row r="1090" spans="3:33" x14ac:dyDescent="0.2"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</row>
    <row r="1091" spans="3:33" x14ac:dyDescent="0.2"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</row>
    <row r="1092" spans="3:33" x14ac:dyDescent="0.2"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</row>
    <row r="1093" spans="3:33" x14ac:dyDescent="0.2"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</row>
    <row r="1094" spans="3:33" x14ac:dyDescent="0.2"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</row>
    <row r="1095" spans="3:33" x14ac:dyDescent="0.2"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</row>
    <row r="1096" spans="3:33" x14ac:dyDescent="0.2"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</row>
    <row r="1097" spans="3:33" x14ac:dyDescent="0.2"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</row>
    <row r="1098" spans="3:33" x14ac:dyDescent="0.2"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</row>
    <row r="1099" spans="3:33" x14ac:dyDescent="0.2"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</row>
    <row r="1100" spans="3:33" x14ac:dyDescent="0.2"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</row>
    <row r="1101" spans="3:33" x14ac:dyDescent="0.2"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</row>
    <row r="1102" spans="3:33" x14ac:dyDescent="0.2"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</row>
    <row r="1103" spans="3:33" x14ac:dyDescent="0.2"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</row>
    <row r="1104" spans="3:33" x14ac:dyDescent="0.2"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</row>
    <row r="1105" spans="3:33" x14ac:dyDescent="0.2"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</row>
    <row r="1106" spans="3:33" x14ac:dyDescent="0.2"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</row>
    <row r="1107" spans="3:33" x14ac:dyDescent="0.2"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</row>
    <row r="1108" spans="3:33" x14ac:dyDescent="0.2"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</row>
    <row r="1109" spans="3:33" x14ac:dyDescent="0.2"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</row>
    <row r="1110" spans="3:33" x14ac:dyDescent="0.2"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</row>
    <row r="1111" spans="3:33" x14ac:dyDescent="0.2"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</row>
    <row r="1112" spans="3:33" x14ac:dyDescent="0.2"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</row>
    <row r="1113" spans="3:33" x14ac:dyDescent="0.2"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</row>
    <row r="1114" spans="3:33" x14ac:dyDescent="0.2"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</row>
    <row r="1115" spans="3:33" x14ac:dyDescent="0.2"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</row>
    <row r="1116" spans="3:33" x14ac:dyDescent="0.2"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</row>
    <row r="1117" spans="3:33" x14ac:dyDescent="0.2"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</row>
    <row r="1118" spans="3:33" x14ac:dyDescent="0.2"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</row>
    <row r="1119" spans="3:33" x14ac:dyDescent="0.2"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</row>
    <row r="1120" spans="3:33" x14ac:dyDescent="0.2"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</row>
    <row r="1121" spans="3:33" x14ac:dyDescent="0.2"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</row>
    <row r="1122" spans="3:33" x14ac:dyDescent="0.2"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</row>
    <row r="1123" spans="3:33" x14ac:dyDescent="0.2"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</row>
    <row r="1124" spans="3:33" x14ac:dyDescent="0.2"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</row>
    <row r="1125" spans="3:33" x14ac:dyDescent="0.2"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</row>
    <row r="1126" spans="3:33" x14ac:dyDescent="0.2"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</row>
    <row r="1127" spans="3:33" x14ac:dyDescent="0.2"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</row>
    <row r="1128" spans="3:33" x14ac:dyDescent="0.2"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</row>
    <row r="1129" spans="3:33" x14ac:dyDescent="0.2"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</row>
    <row r="1130" spans="3:33" x14ac:dyDescent="0.2"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</row>
    <row r="1131" spans="3:33" x14ac:dyDescent="0.2"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</row>
    <row r="1132" spans="3:33" x14ac:dyDescent="0.2"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</row>
    <row r="1133" spans="3:33" x14ac:dyDescent="0.2"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</row>
    <row r="1134" spans="3:33" x14ac:dyDescent="0.2"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</row>
    <row r="1135" spans="3:33" x14ac:dyDescent="0.2"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</row>
    <row r="1136" spans="3:33" x14ac:dyDescent="0.2"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</row>
    <row r="1137" spans="3:33" x14ac:dyDescent="0.2"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</row>
    <row r="1138" spans="3:33" x14ac:dyDescent="0.2"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</row>
    <row r="1139" spans="3:33" x14ac:dyDescent="0.2"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</row>
    <row r="1140" spans="3:33" x14ac:dyDescent="0.2"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</row>
    <row r="1141" spans="3:33" x14ac:dyDescent="0.2"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</row>
    <row r="1142" spans="3:33" x14ac:dyDescent="0.2"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</row>
    <row r="1143" spans="3:33" x14ac:dyDescent="0.2"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</row>
    <row r="1144" spans="3:33" x14ac:dyDescent="0.2"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</row>
    <row r="1145" spans="3:33" x14ac:dyDescent="0.2"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</row>
    <row r="1146" spans="3:33" x14ac:dyDescent="0.2"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</row>
    <row r="1147" spans="3:33" x14ac:dyDescent="0.2"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</row>
    <row r="1148" spans="3:33" x14ac:dyDescent="0.2"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</row>
    <row r="1149" spans="3:33" x14ac:dyDescent="0.2"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</row>
    <row r="1150" spans="3:33" x14ac:dyDescent="0.2"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</row>
    <row r="1151" spans="3:33" x14ac:dyDescent="0.2"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</row>
    <row r="1152" spans="3:33" x14ac:dyDescent="0.2"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</row>
    <row r="1153" spans="3:33" x14ac:dyDescent="0.2"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</row>
    <row r="1154" spans="3:33" x14ac:dyDescent="0.2"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</row>
    <row r="1155" spans="3:33" x14ac:dyDescent="0.2"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</row>
    <row r="1156" spans="3:33" x14ac:dyDescent="0.2"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</row>
    <row r="1157" spans="3:33" x14ac:dyDescent="0.2"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</row>
    <row r="1158" spans="3:33" x14ac:dyDescent="0.2"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</row>
    <row r="1159" spans="3:33" x14ac:dyDescent="0.2"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</row>
    <row r="1160" spans="3:33" x14ac:dyDescent="0.2"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</row>
    <row r="1161" spans="3:33" x14ac:dyDescent="0.2"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</row>
    <row r="1162" spans="3:33" x14ac:dyDescent="0.2"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</row>
    <row r="1163" spans="3:33" x14ac:dyDescent="0.2"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</row>
    <row r="1164" spans="3:33" x14ac:dyDescent="0.2"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</row>
    <row r="1165" spans="3:33" x14ac:dyDescent="0.2"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</row>
    <row r="1166" spans="3:33" x14ac:dyDescent="0.2"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</row>
    <row r="1167" spans="3:33" x14ac:dyDescent="0.2"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</row>
    <row r="1168" spans="3:33" x14ac:dyDescent="0.2"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</row>
    <row r="1169" spans="3:33" x14ac:dyDescent="0.2"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</row>
    <row r="1170" spans="3:33" x14ac:dyDescent="0.2"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</row>
    <row r="1171" spans="3:33" x14ac:dyDescent="0.2"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</row>
    <row r="1172" spans="3:33" x14ac:dyDescent="0.2"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</row>
    <row r="1173" spans="3:33" x14ac:dyDescent="0.2"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</row>
    <row r="1174" spans="3:33" x14ac:dyDescent="0.2"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</row>
    <row r="1175" spans="3:33" x14ac:dyDescent="0.2"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</row>
    <row r="1176" spans="3:33" x14ac:dyDescent="0.2"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</row>
    <row r="1177" spans="3:33" x14ac:dyDescent="0.2"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</row>
    <row r="1178" spans="3:33" x14ac:dyDescent="0.2"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</row>
    <row r="1179" spans="3:33" x14ac:dyDescent="0.2"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</row>
    <row r="1180" spans="3:33" x14ac:dyDescent="0.2"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</row>
    <row r="1181" spans="3:33" x14ac:dyDescent="0.2"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</row>
    <row r="1182" spans="3:33" x14ac:dyDescent="0.2"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</row>
    <row r="1183" spans="3:33" x14ac:dyDescent="0.2"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</row>
    <row r="1184" spans="3:33" x14ac:dyDescent="0.2"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</row>
    <row r="1185" spans="3:33" x14ac:dyDescent="0.2"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</row>
    <row r="1186" spans="3:33" x14ac:dyDescent="0.2"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</row>
    <row r="1187" spans="3:33" x14ac:dyDescent="0.2"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</row>
    <row r="1188" spans="3:33" x14ac:dyDescent="0.2"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</row>
    <row r="1189" spans="3:33" x14ac:dyDescent="0.2"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</row>
    <row r="1190" spans="3:33" x14ac:dyDescent="0.2"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</row>
    <row r="1191" spans="3:33" x14ac:dyDescent="0.2"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</row>
    <row r="1192" spans="3:33" x14ac:dyDescent="0.2"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</row>
    <row r="1193" spans="3:33" x14ac:dyDescent="0.2"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</row>
    <row r="1194" spans="3:33" x14ac:dyDescent="0.2"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</row>
    <row r="1195" spans="3:33" x14ac:dyDescent="0.2"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</row>
    <row r="1196" spans="3:33" x14ac:dyDescent="0.2"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</row>
    <row r="1197" spans="3:33" x14ac:dyDescent="0.2"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</row>
    <row r="1198" spans="3:33" x14ac:dyDescent="0.2"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</row>
    <row r="1199" spans="3:33" x14ac:dyDescent="0.2"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</row>
    <row r="1200" spans="3:33" x14ac:dyDescent="0.2"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</row>
    <row r="1201" spans="3:33" x14ac:dyDescent="0.2"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</row>
    <row r="1202" spans="3:33" x14ac:dyDescent="0.2"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</row>
    <row r="1203" spans="3:33" x14ac:dyDescent="0.2"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</row>
    <row r="1204" spans="3:33" x14ac:dyDescent="0.2"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</row>
    <row r="1205" spans="3:33" x14ac:dyDescent="0.2"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</row>
    <row r="1206" spans="3:33" x14ac:dyDescent="0.2"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</row>
    <row r="1207" spans="3:33" x14ac:dyDescent="0.2"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</row>
    <row r="1208" spans="3:33" x14ac:dyDescent="0.2"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</row>
    <row r="1209" spans="3:33" x14ac:dyDescent="0.2"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</row>
    <row r="1210" spans="3:33" x14ac:dyDescent="0.2"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</row>
    <row r="1211" spans="3:33" x14ac:dyDescent="0.2"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</row>
    <row r="1212" spans="3:33" x14ac:dyDescent="0.2"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</row>
    <row r="1213" spans="3:33" x14ac:dyDescent="0.2"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</row>
    <row r="1214" spans="3:33" x14ac:dyDescent="0.2"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</row>
    <row r="1215" spans="3:33" x14ac:dyDescent="0.2"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</row>
    <row r="1216" spans="3:33" x14ac:dyDescent="0.2"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</row>
    <row r="1217" spans="3:33" x14ac:dyDescent="0.2"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</row>
    <row r="1218" spans="3:33" x14ac:dyDescent="0.2"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</row>
    <row r="1219" spans="3:33" x14ac:dyDescent="0.2"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</row>
    <row r="1220" spans="3:33" x14ac:dyDescent="0.2"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</row>
    <row r="1221" spans="3:33" x14ac:dyDescent="0.2"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</row>
    <row r="1222" spans="3:33" x14ac:dyDescent="0.2"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</row>
    <row r="1223" spans="3:33" x14ac:dyDescent="0.2"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</row>
    <row r="1224" spans="3:33" x14ac:dyDescent="0.2"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</row>
    <row r="1225" spans="3:33" x14ac:dyDescent="0.2"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</row>
    <row r="1226" spans="3:33" x14ac:dyDescent="0.2"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</row>
    <row r="1227" spans="3:33" x14ac:dyDescent="0.2"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</row>
    <row r="1228" spans="3:33" x14ac:dyDescent="0.2"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</row>
    <row r="1229" spans="3:33" x14ac:dyDescent="0.2"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</row>
    <row r="1230" spans="3:33" x14ac:dyDescent="0.2"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</row>
    <row r="1231" spans="3:33" x14ac:dyDescent="0.2"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</row>
    <row r="1232" spans="3:33" x14ac:dyDescent="0.2"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</row>
    <row r="1233" spans="3:33" x14ac:dyDescent="0.2"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</row>
    <row r="1234" spans="3:33" x14ac:dyDescent="0.2"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</row>
    <row r="1235" spans="3:33" x14ac:dyDescent="0.2"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</row>
    <row r="1236" spans="3:33" x14ac:dyDescent="0.2"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</row>
    <row r="1237" spans="3:33" x14ac:dyDescent="0.2"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</row>
    <row r="1238" spans="3:33" x14ac:dyDescent="0.2"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</row>
    <row r="1239" spans="3:33" x14ac:dyDescent="0.2"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</row>
    <row r="1240" spans="3:33" x14ac:dyDescent="0.2"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</row>
    <row r="1241" spans="3:33" x14ac:dyDescent="0.2"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</row>
    <row r="1242" spans="3:33" x14ac:dyDescent="0.2"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</row>
    <row r="1243" spans="3:33" x14ac:dyDescent="0.2"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</row>
    <row r="1244" spans="3:33" x14ac:dyDescent="0.2"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</row>
    <row r="1245" spans="3:33" x14ac:dyDescent="0.2"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</row>
    <row r="1246" spans="3:33" x14ac:dyDescent="0.2"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</row>
    <row r="1247" spans="3:33" x14ac:dyDescent="0.2"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</row>
    <row r="1248" spans="3:33" x14ac:dyDescent="0.2"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</row>
    <row r="1249" spans="3:33" x14ac:dyDescent="0.2"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</row>
    <row r="1250" spans="3:33" x14ac:dyDescent="0.2"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</row>
    <row r="1251" spans="3:33" x14ac:dyDescent="0.2"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</row>
    <row r="1252" spans="3:33" x14ac:dyDescent="0.2"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</row>
    <row r="1253" spans="3:33" x14ac:dyDescent="0.2"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</row>
    <row r="1254" spans="3:33" x14ac:dyDescent="0.2"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</row>
    <row r="1255" spans="3:33" x14ac:dyDescent="0.2"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</row>
    <row r="1256" spans="3:33" x14ac:dyDescent="0.2"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</row>
    <row r="1257" spans="3:33" x14ac:dyDescent="0.2"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</row>
    <row r="1258" spans="3:33" x14ac:dyDescent="0.2"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</row>
    <row r="1259" spans="3:33" x14ac:dyDescent="0.2"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</row>
    <row r="1260" spans="3:33" x14ac:dyDescent="0.2"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</row>
    <row r="1261" spans="3:33" x14ac:dyDescent="0.2"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</row>
    <row r="1262" spans="3:33" x14ac:dyDescent="0.2"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</row>
    <row r="1263" spans="3:33" x14ac:dyDescent="0.2"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</row>
    <row r="1264" spans="3:33" x14ac:dyDescent="0.2"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</row>
    <row r="1265" spans="3:33" x14ac:dyDescent="0.2"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</row>
    <row r="1266" spans="3:33" x14ac:dyDescent="0.2"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</row>
    <row r="1267" spans="3:33" x14ac:dyDescent="0.2"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</row>
    <row r="1268" spans="3:33" x14ac:dyDescent="0.2"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</row>
    <row r="1269" spans="3:33" x14ac:dyDescent="0.2"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</row>
    <row r="1270" spans="3:33" x14ac:dyDescent="0.2"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</row>
    <row r="1271" spans="3:33" x14ac:dyDescent="0.2"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</row>
    <row r="1272" spans="3:33" x14ac:dyDescent="0.2"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</row>
    <row r="1273" spans="3:33" x14ac:dyDescent="0.2"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</row>
    <row r="1274" spans="3:33" x14ac:dyDescent="0.2"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</row>
    <row r="1275" spans="3:33" x14ac:dyDescent="0.2"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</row>
    <row r="1276" spans="3:33" x14ac:dyDescent="0.2"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</row>
    <row r="1277" spans="3:33" x14ac:dyDescent="0.2"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</row>
    <row r="1278" spans="3:33" x14ac:dyDescent="0.2"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</row>
    <row r="1279" spans="3:33" x14ac:dyDescent="0.2"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</row>
    <row r="1280" spans="3:33" x14ac:dyDescent="0.2"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</row>
    <row r="1281" spans="3:33" x14ac:dyDescent="0.2"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</row>
    <row r="1282" spans="3:33" x14ac:dyDescent="0.2"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</row>
    <row r="1283" spans="3:33" x14ac:dyDescent="0.2"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</row>
    <row r="1284" spans="3:33" x14ac:dyDescent="0.2"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</row>
    <row r="1285" spans="3:33" x14ac:dyDescent="0.2"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</row>
    <row r="1286" spans="3:33" x14ac:dyDescent="0.2"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</row>
    <row r="1287" spans="3:33" x14ac:dyDescent="0.2"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</row>
    <row r="1288" spans="3:33" x14ac:dyDescent="0.2"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</row>
    <row r="1289" spans="3:33" x14ac:dyDescent="0.2"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</row>
    <row r="1290" spans="3:33" x14ac:dyDescent="0.2"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</row>
    <row r="1291" spans="3:33" x14ac:dyDescent="0.2"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</row>
    <row r="1292" spans="3:33" x14ac:dyDescent="0.2"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</row>
    <row r="1293" spans="3:33" x14ac:dyDescent="0.2"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</row>
    <row r="1294" spans="3:33" x14ac:dyDescent="0.2"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</row>
    <row r="1295" spans="3:33" x14ac:dyDescent="0.2"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</row>
    <row r="1296" spans="3:33" x14ac:dyDescent="0.2"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</row>
    <row r="1297" spans="3:33" x14ac:dyDescent="0.2"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</row>
    <row r="1298" spans="3:33" x14ac:dyDescent="0.2"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</row>
    <row r="1299" spans="3:33" x14ac:dyDescent="0.2"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</row>
    <row r="1300" spans="3:33" x14ac:dyDescent="0.2"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</row>
    <row r="1301" spans="3:33" x14ac:dyDescent="0.2"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</row>
    <row r="1302" spans="3:33" x14ac:dyDescent="0.2"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</row>
    <row r="1303" spans="3:33" x14ac:dyDescent="0.2"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</row>
    <row r="1304" spans="3:33" x14ac:dyDescent="0.2"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</row>
    <row r="1305" spans="3:33" x14ac:dyDescent="0.2"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</row>
    <row r="1306" spans="3:33" x14ac:dyDescent="0.2"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</row>
    <row r="1307" spans="3:33" x14ac:dyDescent="0.2"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</row>
    <row r="1308" spans="3:33" x14ac:dyDescent="0.2"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</row>
    <row r="1309" spans="3:33" x14ac:dyDescent="0.2"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</row>
    <row r="1310" spans="3:33" x14ac:dyDescent="0.2"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</row>
    <row r="1311" spans="3:33" x14ac:dyDescent="0.2"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</row>
    <row r="1312" spans="3:33" x14ac:dyDescent="0.2"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</row>
    <row r="1313" spans="3:33" x14ac:dyDescent="0.2"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</row>
    <row r="1314" spans="3:33" x14ac:dyDescent="0.2"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</row>
    <row r="1315" spans="3:33" x14ac:dyDescent="0.2"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</row>
    <row r="1316" spans="3:33" x14ac:dyDescent="0.2"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</row>
    <row r="1317" spans="3:33" x14ac:dyDescent="0.2"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</row>
    <row r="1318" spans="3:33" x14ac:dyDescent="0.2"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</row>
    <row r="1319" spans="3:33" x14ac:dyDescent="0.2"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</row>
    <row r="1320" spans="3:33" x14ac:dyDescent="0.2"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</row>
    <row r="1321" spans="3:33" x14ac:dyDescent="0.2"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</row>
    <row r="1322" spans="3:33" x14ac:dyDescent="0.2"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</row>
    <row r="1323" spans="3:33" x14ac:dyDescent="0.2"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</row>
    <row r="1324" spans="3:33" x14ac:dyDescent="0.2"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</row>
    <row r="1325" spans="3:33" x14ac:dyDescent="0.2"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</row>
    <row r="1326" spans="3:33" x14ac:dyDescent="0.2"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</row>
    <row r="1327" spans="3:33" x14ac:dyDescent="0.2"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</row>
    <row r="1328" spans="3:33" x14ac:dyDescent="0.2"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</row>
    <row r="1329" spans="3:33" x14ac:dyDescent="0.2"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</row>
    <row r="1330" spans="3:33" x14ac:dyDescent="0.2"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</row>
    <row r="1331" spans="3:33" x14ac:dyDescent="0.2"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</row>
    <row r="1332" spans="3:33" x14ac:dyDescent="0.2"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</row>
    <row r="1333" spans="3:33" x14ac:dyDescent="0.2"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</row>
    <row r="1334" spans="3:33" x14ac:dyDescent="0.2"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</row>
    <row r="1335" spans="3:33" x14ac:dyDescent="0.2"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</row>
    <row r="1336" spans="3:33" x14ac:dyDescent="0.2"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</row>
    <row r="1337" spans="3:33" x14ac:dyDescent="0.2"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</row>
    <row r="1338" spans="3:33" x14ac:dyDescent="0.2"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</row>
    <row r="1339" spans="3:33" x14ac:dyDescent="0.2"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</row>
    <row r="1340" spans="3:33" x14ac:dyDescent="0.2"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</row>
    <row r="1341" spans="3:33" x14ac:dyDescent="0.2"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</row>
    <row r="1342" spans="3:33" x14ac:dyDescent="0.2"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</row>
    <row r="1343" spans="3:33" x14ac:dyDescent="0.2"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</row>
    <row r="1344" spans="3:33" x14ac:dyDescent="0.2"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</row>
    <row r="1345" spans="3:33" x14ac:dyDescent="0.2"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</row>
    <row r="1346" spans="3:33" x14ac:dyDescent="0.2"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</row>
    <row r="1347" spans="3:33" x14ac:dyDescent="0.2"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</row>
    <row r="1348" spans="3:33" x14ac:dyDescent="0.2"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</row>
    <row r="1349" spans="3:33" x14ac:dyDescent="0.2"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</row>
    <row r="1350" spans="3:33" x14ac:dyDescent="0.2"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</row>
    <row r="1351" spans="3:33" x14ac:dyDescent="0.2"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</row>
    <row r="1352" spans="3:33" x14ac:dyDescent="0.2"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</row>
    <row r="1353" spans="3:33" x14ac:dyDescent="0.2"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</row>
    <row r="1354" spans="3:33" x14ac:dyDescent="0.2"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</row>
    <row r="1355" spans="3:33" x14ac:dyDescent="0.2"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</row>
    <row r="1356" spans="3:33" x14ac:dyDescent="0.2"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</row>
    <row r="1357" spans="3:33" x14ac:dyDescent="0.2"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</row>
    <row r="1358" spans="3:33" x14ac:dyDescent="0.2"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</row>
    <row r="1359" spans="3:33" x14ac:dyDescent="0.2"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</row>
    <row r="1360" spans="3:33" x14ac:dyDescent="0.2"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</row>
    <row r="1361" spans="3:33" x14ac:dyDescent="0.2"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</row>
    <row r="1362" spans="3:33" x14ac:dyDescent="0.2"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</row>
    <row r="1363" spans="3:33" x14ac:dyDescent="0.2"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</row>
    <row r="1364" spans="3:33" x14ac:dyDescent="0.2"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</row>
    <row r="1365" spans="3:33" x14ac:dyDescent="0.2"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</row>
    <row r="1366" spans="3:33" x14ac:dyDescent="0.2"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</row>
    <row r="1367" spans="3:33" x14ac:dyDescent="0.2"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</row>
    <row r="1368" spans="3:33" x14ac:dyDescent="0.2"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</row>
    <row r="1369" spans="3:33" x14ac:dyDescent="0.2"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</row>
    <row r="1370" spans="3:33" x14ac:dyDescent="0.2"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</row>
    <row r="1371" spans="3:33" x14ac:dyDescent="0.2"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</row>
    <row r="1372" spans="3:33" x14ac:dyDescent="0.2"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</row>
    <row r="1373" spans="3:33" x14ac:dyDescent="0.2"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</row>
    <row r="1374" spans="3:33" x14ac:dyDescent="0.2"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</row>
    <row r="1375" spans="3:33" x14ac:dyDescent="0.2"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</row>
    <row r="1376" spans="3:33" x14ac:dyDescent="0.2"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</row>
    <row r="1377" spans="3:33" x14ac:dyDescent="0.2"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</row>
    <row r="1378" spans="3:33" x14ac:dyDescent="0.2"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</row>
    <row r="1379" spans="3:33" x14ac:dyDescent="0.2"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</row>
    <row r="1380" spans="3:33" x14ac:dyDescent="0.2"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</row>
    <row r="1381" spans="3:33" x14ac:dyDescent="0.2"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</row>
    <row r="1382" spans="3:33" x14ac:dyDescent="0.2"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</row>
    <row r="1383" spans="3:33" x14ac:dyDescent="0.2"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</row>
    <row r="1384" spans="3:33" x14ac:dyDescent="0.2"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</row>
    <row r="1385" spans="3:33" x14ac:dyDescent="0.2"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</row>
    <row r="1386" spans="3:33" x14ac:dyDescent="0.2"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</row>
    <row r="1387" spans="3:33" x14ac:dyDescent="0.2"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</row>
    <row r="1388" spans="3:33" x14ac:dyDescent="0.2"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</row>
    <row r="1389" spans="3:33" x14ac:dyDescent="0.2"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</row>
    <row r="1390" spans="3:33" x14ac:dyDescent="0.2"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</row>
    <row r="1391" spans="3:33" x14ac:dyDescent="0.2"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</row>
    <row r="1392" spans="3:33" x14ac:dyDescent="0.2"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</row>
    <row r="1393" spans="3:33" x14ac:dyDescent="0.2"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</row>
    <row r="1394" spans="3:33" x14ac:dyDescent="0.2"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</row>
    <row r="1395" spans="3:33" x14ac:dyDescent="0.2"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</row>
    <row r="1396" spans="3:33" x14ac:dyDescent="0.2"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</row>
    <row r="1397" spans="3:33" x14ac:dyDescent="0.2"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</row>
    <row r="1398" spans="3:33" x14ac:dyDescent="0.2"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</row>
    <row r="1399" spans="3:33" x14ac:dyDescent="0.2"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</row>
    <row r="1400" spans="3:33" x14ac:dyDescent="0.2"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</row>
    <row r="1401" spans="3:33" x14ac:dyDescent="0.2"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</row>
    <row r="1402" spans="3:33" x14ac:dyDescent="0.2"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</row>
    <row r="1403" spans="3:33" x14ac:dyDescent="0.2"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</row>
    <row r="1404" spans="3:33" x14ac:dyDescent="0.2"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</row>
    <row r="1405" spans="3:33" x14ac:dyDescent="0.2"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</row>
    <row r="1406" spans="3:33" x14ac:dyDescent="0.2"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</row>
    <row r="1407" spans="3:33" x14ac:dyDescent="0.2"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</row>
    <row r="1408" spans="3:33" x14ac:dyDescent="0.2"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</row>
    <row r="1409" spans="3:33" x14ac:dyDescent="0.2"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</row>
    <row r="1410" spans="3:33" x14ac:dyDescent="0.2"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</row>
    <row r="1411" spans="3:33" x14ac:dyDescent="0.2"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</row>
    <row r="1412" spans="3:33" x14ac:dyDescent="0.2"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</row>
    <row r="1413" spans="3:33" x14ac:dyDescent="0.2"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</row>
    <row r="1414" spans="3:33" x14ac:dyDescent="0.2"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</row>
    <row r="1415" spans="3:33" x14ac:dyDescent="0.2"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</row>
    <row r="1416" spans="3:33" x14ac:dyDescent="0.2"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</row>
    <row r="1417" spans="3:33" x14ac:dyDescent="0.2"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</row>
    <row r="1418" spans="3:33" x14ac:dyDescent="0.2"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</row>
    <row r="1419" spans="3:33" x14ac:dyDescent="0.2"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</row>
    <row r="1420" spans="3:33" x14ac:dyDescent="0.2"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</row>
    <row r="1421" spans="3:33" x14ac:dyDescent="0.2"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</row>
    <row r="1422" spans="3:33" x14ac:dyDescent="0.2"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</row>
    <row r="1423" spans="3:33" x14ac:dyDescent="0.2"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</row>
    <row r="1424" spans="3:33" x14ac:dyDescent="0.2"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</row>
    <row r="1425" spans="3:33" x14ac:dyDescent="0.2"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</row>
    <row r="1426" spans="3:33" x14ac:dyDescent="0.2"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</row>
    <row r="1427" spans="3:33" x14ac:dyDescent="0.2"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</row>
    <row r="1428" spans="3:33" x14ac:dyDescent="0.2"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</row>
    <row r="1429" spans="3:33" x14ac:dyDescent="0.2"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</row>
    <row r="1430" spans="3:33" x14ac:dyDescent="0.2"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</row>
    <row r="1431" spans="3:33" x14ac:dyDescent="0.2"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</row>
    <row r="1432" spans="3:33" x14ac:dyDescent="0.2"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</row>
    <row r="1433" spans="3:33" x14ac:dyDescent="0.2"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</row>
    <row r="1434" spans="3:33" x14ac:dyDescent="0.2"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</row>
    <row r="1435" spans="3:33" x14ac:dyDescent="0.2"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</row>
    <row r="1436" spans="3:33" x14ac:dyDescent="0.2"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</row>
    <row r="1437" spans="3:33" x14ac:dyDescent="0.2"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</row>
    <row r="1438" spans="3:33" x14ac:dyDescent="0.2"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</row>
    <row r="1439" spans="3:33" x14ac:dyDescent="0.2"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</row>
    <row r="1440" spans="3:33" x14ac:dyDescent="0.2"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</row>
    <row r="1441" spans="3:33" x14ac:dyDescent="0.2"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</row>
    <row r="1442" spans="3:33" x14ac:dyDescent="0.2"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</row>
    <row r="1443" spans="3:33" x14ac:dyDescent="0.2"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</row>
    <row r="1444" spans="3:33" x14ac:dyDescent="0.2"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</row>
    <row r="1445" spans="3:33" x14ac:dyDescent="0.2"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</row>
    <row r="1446" spans="3:33" x14ac:dyDescent="0.2"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</row>
    <row r="1447" spans="3:33" x14ac:dyDescent="0.2"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</row>
    <row r="1448" spans="3:33" x14ac:dyDescent="0.2"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</row>
    <row r="1449" spans="3:33" x14ac:dyDescent="0.2"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</row>
    <row r="1450" spans="3:33" x14ac:dyDescent="0.2"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</row>
    <row r="1451" spans="3:33" x14ac:dyDescent="0.2"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</row>
    <row r="1452" spans="3:33" x14ac:dyDescent="0.2"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</row>
    <row r="1453" spans="3:33" x14ac:dyDescent="0.2"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</row>
    <row r="1454" spans="3:33" x14ac:dyDescent="0.2"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</row>
    <row r="1455" spans="3:33" x14ac:dyDescent="0.2"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</row>
    <row r="1456" spans="3:33" x14ac:dyDescent="0.2"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</row>
    <row r="1457" spans="3:33" x14ac:dyDescent="0.2"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</row>
    <row r="1458" spans="3:33" x14ac:dyDescent="0.2"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</row>
    <row r="1459" spans="3:33" x14ac:dyDescent="0.2"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</row>
    <row r="1460" spans="3:33" x14ac:dyDescent="0.2"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</row>
    <row r="1461" spans="3:33" x14ac:dyDescent="0.2"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</row>
    <row r="1462" spans="3:33" x14ac:dyDescent="0.2"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</row>
    <row r="1463" spans="3:33" x14ac:dyDescent="0.2"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</row>
    <row r="1464" spans="3:33" x14ac:dyDescent="0.2"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</row>
    <row r="1465" spans="3:33" x14ac:dyDescent="0.2"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</row>
    <row r="1466" spans="3:33" x14ac:dyDescent="0.2"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</row>
    <row r="1467" spans="3:33" x14ac:dyDescent="0.2"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</row>
    <row r="1468" spans="3:33" x14ac:dyDescent="0.2"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</row>
    <row r="1469" spans="3:33" x14ac:dyDescent="0.2"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</row>
    <row r="1470" spans="3:33" x14ac:dyDescent="0.2"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</row>
    <row r="1471" spans="3:33" x14ac:dyDescent="0.2"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</row>
    <row r="1472" spans="3:33" x14ac:dyDescent="0.2"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</row>
    <row r="1473" spans="3:33" x14ac:dyDescent="0.2"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</row>
    <row r="1474" spans="3:33" x14ac:dyDescent="0.2"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</row>
    <row r="1475" spans="3:33" x14ac:dyDescent="0.2"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</row>
    <row r="1476" spans="3:33" x14ac:dyDescent="0.2"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</row>
    <row r="1477" spans="3:33" x14ac:dyDescent="0.2"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</row>
    <row r="1478" spans="3:33" x14ac:dyDescent="0.2"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</row>
    <row r="1479" spans="3:33" x14ac:dyDescent="0.2"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</row>
    <row r="1480" spans="3:33" x14ac:dyDescent="0.2"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</row>
    <row r="1481" spans="3:33" x14ac:dyDescent="0.2"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</row>
    <row r="1482" spans="3:33" x14ac:dyDescent="0.2"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</row>
    <row r="1483" spans="3:33" x14ac:dyDescent="0.2"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</row>
    <row r="1484" spans="3:33" x14ac:dyDescent="0.2"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</row>
    <row r="1485" spans="3:33" x14ac:dyDescent="0.2"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</row>
    <row r="1486" spans="3:33" x14ac:dyDescent="0.2"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</row>
    <row r="1487" spans="3:33" x14ac:dyDescent="0.2"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</row>
    <row r="1488" spans="3:33" x14ac:dyDescent="0.2"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</row>
    <row r="1489" spans="3:33" x14ac:dyDescent="0.2"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</row>
    <row r="1490" spans="3:33" x14ac:dyDescent="0.2"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</row>
    <row r="1491" spans="3:33" x14ac:dyDescent="0.2"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</row>
    <row r="1492" spans="3:33" x14ac:dyDescent="0.2"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</row>
    <row r="1493" spans="3:33" x14ac:dyDescent="0.2"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</row>
    <row r="1494" spans="3:33" x14ac:dyDescent="0.2"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</row>
    <row r="1495" spans="3:33" x14ac:dyDescent="0.2"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</row>
    <row r="1496" spans="3:33" x14ac:dyDescent="0.2"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</row>
    <row r="1497" spans="3:33" x14ac:dyDescent="0.2"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</row>
    <row r="1498" spans="3:33" x14ac:dyDescent="0.2"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</row>
    <row r="1499" spans="3:33" x14ac:dyDescent="0.2"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</row>
    <row r="1500" spans="3:33" x14ac:dyDescent="0.2"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</row>
    <row r="1501" spans="3:33" x14ac:dyDescent="0.2"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</row>
    <row r="1502" spans="3:33" x14ac:dyDescent="0.2"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</row>
    <row r="1503" spans="3:33" x14ac:dyDescent="0.2"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</row>
    <row r="1504" spans="3:33" x14ac:dyDescent="0.2"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</row>
    <row r="1505" spans="3:33" x14ac:dyDescent="0.2"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</row>
    <row r="1506" spans="3:33" x14ac:dyDescent="0.2"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</row>
    <row r="1507" spans="3:33" x14ac:dyDescent="0.2"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</row>
    <row r="1508" spans="3:33" x14ac:dyDescent="0.2"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</row>
    <row r="1509" spans="3:33" x14ac:dyDescent="0.2"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</row>
    <row r="1510" spans="3:33" x14ac:dyDescent="0.2"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</row>
    <row r="1511" spans="3:33" x14ac:dyDescent="0.2"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</row>
    <row r="1512" spans="3:33" x14ac:dyDescent="0.2"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</row>
    <row r="1513" spans="3:33" x14ac:dyDescent="0.2"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</row>
    <row r="1514" spans="3:33" x14ac:dyDescent="0.2"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</row>
    <row r="1515" spans="3:33" x14ac:dyDescent="0.2"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</row>
    <row r="1516" spans="3:33" x14ac:dyDescent="0.2"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</row>
    <row r="1517" spans="3:33" x14ac:dyDescent="0.2"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</row>
    <row r="1518" spans="3:33" x14ac:dyDescent="0.2"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</row>
    <row r="1519" spans="3:33" x14ac:dyDescent="0.2"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</row>
    <row r="1520" spans="3:33" x14ac:dyDescent="0.2"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</row>
    <row r="1521" spans="3:33" x14ac:dyDescent="0.2"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</row>
    <row r="1522" spans="3:33" x14ac:dyDescent="0.2"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</row>
    <row r="1523" spans="3:33" x14ac:dyDescent="0.2"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</row>
    <row r="1524" spans="3:33" x14ac:dyDescent="0.2"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</row>
    <row r="1525" spans="3:33" x14ac:dyDescent="0.2"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</row>
    <row r="1526" spans="3:33" x14ac:dyDescent="0.2"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</row>
    <row r="1527" spans="3:33" x14ac:dyDescent="0.2"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</row>
    <row r="1528" spans="3:33" x14ac:dyDescent="0.2"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</row>
    <row r="1529" spans="3:33" x14ac:dyDescent="0.2"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</row>
    <row r="1530" spans="3:33" x14ac:dyDescent="0.2"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</row>
    <row r="1531" spans="3:33" x14ac:dyDescent="0.2"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</row>
    <row r="1532" spans="3:33" x14ac:dyDescent="0.2"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</row>
    <row r="1533" spans="3:33" x14ac:dyDescent="0.2"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</row>
    <row r="1534" spans="3:33" x14ac:dyDescent="0.2"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</row>
    <row r="1535" spans="3:33" x14ac:dyDescent="0.2"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</row>
    <row r="1536" spans="3:33" x14ac:dyDescent="0.2"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</row>
    <row r="1537" spans="3:33" x14ac:dyDescent="0.2"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</row>
    <row r="1538" spans="3:33" x14ac:dyDescent="0.2"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</row>
    <row r="1539" spans="3:33" x14ac:dyDescent="0.2"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</row>
    <row r="1540" spans="3:33" x14ac:dyDescent="0.2"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</row>
    <row r="1541" spans="3:33" x14ac:dyDescent="0.2"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</row>
    <row r="1542" spans="3:33" x14ac:dyDescent="0.2"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</row>
    <row r="1543" spans="3:33" x14ac:dyDescent="0.2"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</row>
    <row r="1544" spans="3:33" x14ac:dyDescent="0.2"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</row>
    <row r="1545" spans="3:33" x14ac:dyDescent="0.2"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</row>
    <row r="1546" spans="3:33" x14ac:dyDescent="0.2"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</row>
    <row r="1547" spans="3:33" x14ac:dyDescent="0.2"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</row>
    <row r="1548" spans="3:33" x14ac:dyDescent="0.2"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</row>
    <row r="1549" spans="3:33" x14ac:dyDescent="0.2"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</row>
    <row r="1550" spans="3:33" x14ac:dyDescent="0.2"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</row>
    <row r="1551" spans="3:33" x14ac:dyDescent="0.2"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</row>
    <row r="1552" spans="3:33" x14ac:dyDescent="0.2"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</row>
    <row r="1553" spans="3:33" x14ac:dyDescent="0.2"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</row>
    <row r="1554" spans="3:33" x14ac:dyDescent="0.2"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</row>
    <row r="1555" spans="3:33" x14ac:dyDescent="0.2"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</row>
    <row r="1556" spans="3:33" x14ac:dyDescent="0.2"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</row>
    <row r="1557" spans="3:33" x14ac:dyDescent="0.2"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</row>
    <row r="1558" spans="3:33" x14ac:dyDescent="0.2"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</row>
    <row r="1559" spans="3:33" x14ac:dyDescent="0.2"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</row>
    <row r="1560" spans="3:33" x14ac:dyDescent="0.2"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</row>
    <row r="1561" spans="3:33" x14ac:dyDescent="0.2"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</row>
    <row r="1562" spans="3:33" x14ac:dyDescent="0.2"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</row>
    <row r="1563" spans="3:33" x14ac:dyDescent="0.2"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</row>
    <row r="1564" spans="3:33" x14ac:dyDescent="0.2"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</row>
    <row r="1565" spans="3:33" x14ac:dyDescent="0.2"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</row>
    <row r="1566" spans="3:33" x14ac:dyDescent="0.2"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</row>
    <row r="1567" spans="3:33" x14ac:dyDescent="0.2"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</row>
    <row r="1568" spans="3:33" x14ac:dyDescent="0.2"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</row>
    <row r="1569" spans="3:33" x14ac:dyDescent="0.2"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</row>
    <row r="1570" spans="3:33" x14ac:dyDescent="0.2"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</row>
    <row r="1571" spans="3:33" x14ac:dyDescent="0.2"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</row>
    <row r="1572" spans="3:33" x14ac:dyDescent="0.2"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</row>
    <row r="1573" spans="3:33" x14ac:dyDescent="0.2"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</row>
    <row r="1574" spans="3:33" x14ac:dyDescent="0.2"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</row>
    <row r="1575" spans="3:33" x14ac:dyDescent="0.2"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</row>
    <row r="1576" spans="3:33" x14ac:dyDescent="0.2"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</row>
    <row r="1577" spans="3:33" x14ac:dyDescent="0.2"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</row>
    <row r="1578" spans="3:33" x14ac:dyDescent="0.2"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</row>
    <row r="1579" spans="3:33" x14ac:dyDescent="0.2"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</row>
    <row r="1580" spans="3:33" x14ac:dyDescent="0.2"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</row>
    <row r="1581" spans="3:33" x14ac:dyDescent="0.2"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</row>
    <row r="1582" spans="3:33" x14ac:dyDescent="0.2"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</row>
    <row r="1583" spans="3:33" x14ac:dyDescent="0.2"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</row>
    <row r="1584" spans="3:33" x14ac:dyDescent="0.2"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</row>
    <row r="1585" spans="3:33" x14ac:dyDescent="0.2"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</row>
    <row r="1586" spans="3:33" x14ac:dyDescent="0.2"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</row>
    <row r="1587" spans="3:33" x14ac:dyDescent="0.2"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</row>
    <row r="1588" spans="3:33" x14ac:dyDescent="0.2"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</row>
    <row r="1589" spans="3:33" x14ac:dyDescent="0.2"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</row>
    <row r="1590" spans="3:33" x14ac:dyDescent="0.2"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</row>
    <row r="1591" spans="3:33" x14ac:dyDescent="0.2"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</row>
    <row r="1592" spans="3:33" x14ac:dyDescent="0.2"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</row>
    <row r="1593" spans="3:33" x14ac:dyDescent="0.2"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</row>
    <row r="1594" spans="3:33" x14ac:dyDescent="0.2"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</row>
    <row r="1595" spans="3:33" x14ac:dyDescent="0.2"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</row>
    <row r="1596" spans="3:33" x14ac:dyDescent="0.2"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</row>
    <row r="1597" spans="3:33" x14ac:dyDescent="0.2"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</row>
    <row r="1598" spans="3:33" x14ac:dyDescent="0.2"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</row>
    <row r="1599" spans="3:33" x14ac:dyDescent="0.2"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</row>
    <row r="1600" spans="3:33" x14ac:dyDescent="0.2"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</row>
    <row r="1601" spans="3:33" x14ac:dyDescent="0.2"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</row>
    <row r="1602" spans="3:33" x14ac:dyDescent="0.2"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</row>
    <row r="1603" spans="3:33" x14ac:dyDescent="0.2"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</row>
    <row r="1604" spans="3:33" x14ac:dyDescent="0.2"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</row>
    <row r="1605" spans="3:33" x14ac:dyDescent="0.2"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</row>
    <row r="1606" spans="3:33" x14ac:dyDescent="0.2"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</row>
    <row r="1607" spans="3:33" x14ac:dyDescent="0.2"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</row>
    <row r="1608" spans="3:33" x14ac:dyDescent="0.2"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</row>
    <row r="1609" spans="3:33" x14ac:dyDescent="0.2"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</row>
    <row r="1610" spans="3:33" x14ac:dyDescent="0.2"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</row>
    <row r="1611" spans="3:33" x14ac:dyDescent="0.2"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</row>
    <row r="1612" spans="3:33" x14ac:dyDescent="0.2"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</row>
    <row r="1613" spans="3:33" x14ac:dyDescent="0.2"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</row>
    <row r="1614" spans="3:33" x14ac:dyDescent="0.2"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</row>
    <row r="1615" spans="3:33" x14ac:dyDescent="0.2"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</row>
    <row r="1616" spans="3:33" x14ac:dyDescent="0.2"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</row>
    <row r="1617" spans="3:33" x14ac:dyDescent="0.2"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</row>
    <row r="1618" spans="3:33" x14ac:dyDescent="0.2"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</row>
    <row r="1619" spans="3:33" x14ac:dyDescent="0.2"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</row>
    <row r="1620" spans="3:33" x14ac:dyDescent="0.2"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</row>
    <row r="1621" spans="3:33" x14ac:dyDescent="0.2"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</row>
    <row r="1622" spans="3:33" x14ac:dyDescent="0.2"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</row>
    <row r="1623" spans="3:33" x14ac:dyDescent="0.2"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</row>
    <row r="1624" spans="3:33" x14ac:dyDescent="0.2"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</row>
    <row r="1625" spans="3:33" x14ac:dyDescent="0.2"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</row>
    <row r="1626" spans="3:33" x14ac:dyDescent="0.2"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</row>
    <row r="1627" spans="3:33" x14ac:dyDescent="0.2"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</row>
    <row r="1628" spans="3:33" x14ac:dyDescent="0.2"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</row>
    <row r="1629" spans="3:33" x14ac:dyDescent="0.2"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</row>
    <row r="1630" spans="3:33" x14ac:dyDescent="0.2"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</row>
    <row r="1631" spans="3:33" x14ac:dyDescent="0.2"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</row>
    <row r="1632" spans="3:33" x14ac:dyDescent="0.2"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</row>
    <row r="1633" spans="3:33" x14ac:dyDescent="0.2"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</row>
    <row r="1634" spans="3:33" x14ac:dyDescent="0.2"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</row>
    <row r="1635" spans="3:33" x14ac:dyDescent="0.2"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</row>
    <row r="1636" spans="3:33" x14ac:dyDescent="0.2"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</row>
    <row r="1637" spans="3:33" x14ac:dyDescent="0.2"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</row>
    <row r="1638" spans="3:33" x14ac:dyDescent="0.2"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</row>
    <row r="1639" spans="3:33" x14ac:dyDescent="0.2"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</row>
    <row r="1640" spans="3:33" x14ac:dyDescent="0.2"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</row>
    <row r="1641" spans="3:33" x14ac:dyDescent="0.2"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</row>
    <row r="1642" spans="3:33" x14ac:dyDescent="0.2"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</row>
    <row r="1643" spans="3:33" x14ac:dyDescent="0.2"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</row>
    <row r="1644" spans="3:33" x14ac:dyDescent="0.2"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</row>
    <row r="1645" spans="3:33" x14ac:dyDescent="0.2"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</row>
    <row r="1646" spans="3:33" x14ac:dyDescent="0.2"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</row>
    <row r="1647" spans="3:33" x14ac:dyDescent="0.2"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</row>
    <row r="1648" spans="3:33" x14ac:dyDescent="0.2"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</row>
    <row r="1649" spans="3:33" x14ac:dyDescent="0.2"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</row>
    <row r="1650" spans="3:33" x14ac:dyDescent="0.2"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</row>
    <row r="1651" spans="3:33" x14ac:dyDescent="0.2"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</row>
    <row r="1652" spans="3:33" x14ac:dyDescent="0.2"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</row>
    <row r="1653" spans="3:33" x14ac:dyDescent="0.2"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</row>
    <row r="1654" spans="3:33" x14ac:dyDescent="0.2"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</row>
    <row r="1655" spans="3:33" x14ac:dyDescent="0.2"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</row>
    <row r="1656" spans="3:33" x14ac:dyDescent="0.2"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</row>
    <row r="1657" spans="3:33" x14ac:dyDescent="0.2"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</row>
    <row r="1658" spans="3:33" x14ac:dyDescent="0.2"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</row>
    <row r="1659" spans="3:33" x14ac:dyDescent="0.2"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</row>
    <row r="1660" spans="3:33" x14ac:dyDescent="0.2"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</row>
    <row r="1661" spans="3:33" x14ac:dyDescent="0.2"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</row>
    <row r="1662" spans="3:33" x14ac:dyDescent="0.2"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</row>
    <row r="1663" spans="3:33" x14ac:dyDescent="0.2"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</row>
    <row r="1664" spans="3:33" x14ac:dyDescent="0.2"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</row>
    <row r="1665" spans="3:33" x14ac:dyDescent="0.2"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</row>
    <row r="1666" spans="3:33" x14ac:dyDescent="0.2"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</row>
    <row r="1667" spans="3:33" x14ac:dyDescent="0.2"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</row>
    <row r="1668" spans="3:33" x14ac:dyDescent="0.2"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</row>
    <row r="1669" spans="3:33" x14ac:dyDescent="0.2"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</row>
    <row r="1670" spans="3:33" x14ac:dyDescent="0.2"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</row>
    <row r="1671" spans="3:33" x14ac:dyDescent="0.2"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</row>
    <row r="1672" spans="3:33" x14ac:dyDescent="0.2"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</row>
    <row r="1673" spans="3:33" x14ac:dyDescent="0.2"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</row>
    <row r="1674" spans="3:33" x14ac:dyDescent="0.2"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</row>
    <row r="1675" spans="3:33" x14ac:dyDescent="0.2"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</row>
    <row r="1676" spans="3:33" x14ac:dyDescent="0.2"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</row>
    <row r="1677" spans="3:33" x14ac:dyDescent="0.2"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</row>
    <row r="1678" spans="3:33" x14ac:dyDescent="0.2"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</row>
    <row r="1679" spans="3:33" x14ac:dyDescent="0.2"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</row>
    <row r="1680" spans="3:33" x14ac:dyDescent="0.2"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</row>
    <row r="1681" spans="3:33" x14ac:dyDescent="0.2"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</row>
    <row r="1682" spans="3:33" x14ac:dyDescent="0.2"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</row>
    <row r="1683" spans="3:33" x14ac:dyDescent="0.2"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</row>
    <row r="1684" spans="3:33" x14ac:dyDescent="0.2"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</row>
    <row r="1685" spans="3:33" x14ac:dyDescent="0.2"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</row>
    <row r="1686" spans="3:33" x14ac:dyDescent="0.2"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</row>
    <row r="1687" spans="3:33" x14ac:dyDescent="0.2"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</row>
    <row r="1688" spans="3:33" x14ac:dyDescent="0.2"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</row>
    <row r="1689" spans="3:33" x14ac:dyDescent="0.2"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</row>
    <row r="1690" spans="3:33" x14ac:dyDescent="0.2"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</row>
    <row r="1691" spans="3:33" x14ac:dyDescent="0.2"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</row>
    <row r="1692" spans="3:33" x14ac:dyDescent="0.2"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</row>
    <row r="1693" spans="3:33" x14ac:dyDescent="0.2"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</row>
    <row r="1694" spans="3:33" x14ac:dyDescent="0.2"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</row>
    <row r="1695" spans="3:33" x14ac:dyDescent="0.2"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</row>
    <row r="1696" spans="3:33" x14ac:dyDescent="0.2"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</row>
    <row r="1697" spans="3:33" x14ac:dyDescent="0.2"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</row>
    <row r="1698" spans="3:33" x14ac:dyDescent="0.2"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</row>
    <row r="1699" spans="3:33" x14ac:dyDescent="0.2"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</row>
    <row r="1700" spans="3:33" x14ac:dyDescent="0.2"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</row>
    <row r="1701" spans="3:33" x14ac:dyDescent="0.2"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</row>
    <row r="1702" spans="3:33" x14ac:dyDescent="0.2"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</row>
    <row r="1703" spans="3:33" x14ac:dyDescent="0.2"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</row>
    <row r="1704" spans="3:33" x14ac:dyDescent="0.2"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</row>
    <row r="1705" spans="3:33" x14ac:dyDescent="0.2"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</row>
    <row r="1706" spans="3:33" x14ac:dyDescent="0.2"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</row>
    <row r="1707" spans="3:33" x14ac:dyDescent="0.2"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</row>
    <row r="1708" spans="3:33" x14ac:dyDescent="0.2"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</row>
    <row r="1709" spans="3:33" x14ac:dyDescent="0.2"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</row>
    <row r="1710" spans="3:33" x14ac:dyDescent="0.2"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</row>
    <row r="1711" spans="3:33" x14ac:dyDescent="0.2"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</row>
    <row r="1712" spans="3:33" x14ac:dyDescent="0.2"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</row>
    <row r="1713" spans="3:33" x14ac:dyDescent="0.2"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</row>
    <row r="1714" spans="3:33" x14ac:dyDescent="0.2"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</row>
    <row r="1715" spans="3:33" x14ac:dyDescent="0.2"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</row>
    <row r="1716" spans="3:33" x14ac:dyDescent="0.2"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</row>
    <row r="1717" spans="3:33" x14ac:dyDescent="0.2"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</row>
    <row r="1718" spans="3:33" x14ac:dyDescent="0.2"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</row>
    <row r="1719" spans="3:33" x14ac:dyDescent="0.2"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</row>
    <row r="1720" spans="3:33" x14ac:dyDescent="0.2"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</row>
    <row r="1721" spans="3:33" x14ac:dyDescent="0.2"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</row>
    <row r="1722" spans="3:33" x14ac:dyDescent="0.2"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</row>
    <row r="1723" spans="3:33" x14ac:dyDescent="0.2"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</row>
    <row r="1724" spans="3:33" x14ac:dyDescent="0.2"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</row>
    <row r="1725" spans="3:33" x14ac:dyDescent="0.2"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</row>
    <row r="1726" spans="3:33" x14ac:dyDescent="0.2"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</row>
    <row r="1727" spans="3:33" x14ac:dyDescent="0.2"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</row>
    <row r="1728" spans="3:33" x14ac:dyDescent="0.2"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</row>
    <row r="1729" spans="3:33" x14ac:dyDescent="0.2"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</row>
    <row r="1730" spans="3:33" x14ac:dyDescent="0.2"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</row>
    <row r="1731" spans="3:33" x14ac:dyDescent="0.2"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</row>
    <row r="1732" spans="3:33" x14ac:dyDescent="0.2"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</row>
    <row r="1733" spans="3:33" x14ac:dyDescent="0.2"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</row>
    <row r="1734" spans="3:33" x14ac:dyDescent="0.2"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</row>
    <row r="1735" spans="3:33" x14ac:dyDescent="0.2"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</row>
    <row r="1736" spans="3:33" x14ac:dyDescent="0.2"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</row>
    <row r="1737" spans="3:33" x14ac:dyDescent="0.2"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</row>
    <row r="1738" spans="3:33" x14ac:dyDescent="0.2"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</row>
    <row r="1739" spans="3:33" x14ac:dyDescent="0.2"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</row>
    <row r="1740" spans="3:33" x14ac:dyDescent="0.2"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</row>
    <row r="1741" spans="3:33" x14ac:dyDescent="0.2"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</row>
    <row r="1742" spans="3:33" x14ac:dyDescent="0.2"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</row>
    <row r="1743" spans="3:33" x14ac:dyDescent="0.2"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</row>
    <row r="1744" spans="3:33" x14ac:dyDescent="0.2"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</row>
    <row r="1745" spans="3:33" x14ac:dyDescent="0.2"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</row>
    <row r="1746" spans="3:33" x14ac:dyDescent="0.2"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</row>
    <row r="1747" spans="3:33" x14ac:dyDescent="0.2"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</row>
    <row r="1748" spans="3:33" x14ac:dyDescent="0.2"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</row>
    <row r="1749" spans="3:33" x14ac:dyDescent="0.2"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</row>
    <row r="1750" spans="3:33" x14ac:dyDescent="0.2"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</row>
    <row r="1751" spans="3:33" x14ac:dyDescent="0.2"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</row>
    <row r="1752" spans="3:33" x14ac:dyDescent="0.2"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</row>
    <row r="1753" spans="3:33" x14ac:dyDescent="0.2"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</row>
    <row r="1754" spans="3:33" x14ac:dyDescent="0.2"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</row>
    <row r="1755" spans="3:33" x14ac:dyDescent="0.2"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</row>
    <row r="1756" spans="3:33" x14ac:dyDescent="0.2"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</row>
    <row r="1757" spans="3:33" x14ac:dyDescent="0.2"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</row>
    <row r="1758" spans="3:33" x14ac:dyDescent="0.2"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</row>
    <row r="1759" spans="3:33" x14ac:dyDescent="0.2"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</row>
    <row r="1760" spans="3:33" x14ac:dyDescent="0.2"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</row>
    <row r="1761" spans="3:33" x14ac:dyDescent="0.2"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</row>
    <row r="1762" spans="3:33" x14ac:dyDescent="0.2"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</row>
    <row r="1763" spans="3:33" x14ac:dyDescent="0.2"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</row>
    <row r="1764" spans="3:33" x14ac:dyDescent="0.2"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</row>
    <row r="1765" spans="3:33" x14ac:dyDescent="0.2"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</row>
    <row r="1766" spans="3:33" x14ac:dyDescent="0.2"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</row>
    <row r="1767" spans="3:33" x14ac:dyDescent="0.2"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</row>
    <row r="1768" spans="3:33" x14ac:dyDescent="0.2"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</row>
    <row r="1769" spans="3:33" x14ac:dyDescent="0.2"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</row>
    <row r="1770" spans="3:33" x14ac:dyDescent="0.2"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</row>
    <row r="1771" spans="3:33" x14ac:dyDescent="0.2"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</row>
    <row r="1772" spans="3:33" x14ac:dyDescent="0.2"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</row>
    <row r="1773" spans="3:33" x14ac:dyDescent="0.2"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</row>
    <row r="1774" spans="3:33" x14ac:dyDescent="0.2"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</row>
    <row r="1775" spans="3:33" x14ac:dyDescent="0.2"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</row>
    <row r="1776" spans="3:33" x14ac:dyDescent="0.2"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</row>
    <row r="1777" spans="3:33" x14ac:dyDescent="0.2"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</row>
    <row r="1778" spans="3:33" x14ac:dyDescent="0.2"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</row>
    <row r="1779" spans="3:33" x14ac:dyDescent="0.2"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</row>
    <row r="1780" spans="3:33" x14ac:dyDescent="0.2"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</row>
    <row r="1781" spans="3:33" x14ac:dyDescent="0.2"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</row>
    <row r="1782" spans="3:33" x14ac:dyDescent="0.2"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</row>
    <row r="1783" spans="3:33" x14ac:dyDescent="0.2"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</row>
    <row r="1784" spans="3:33" x14ac:dyDescent="0.2"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</row>
    <row r="1785" spans="3:33" x14ac:dyDescent="0.2"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</row>
    <row r="1786" spans="3:33" x14ac:dyDescent="0.2"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</row>
    <row r="1787" spans="3:33" x14ac:dyDescent="0.2"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</row>
    <row r="1788" spans="3:33" x14ac:dyDescent="0.2"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</row>
    <row r="1789" spans="3:33" x14ac:dyDescent="0.2"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</row>
    <row r="1790" spans="3:33" x14ac:dyDescent="0.2"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</row>
    <row r="1791" spans="3:33" x14ac:dyDescent="0.2"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</row>
    <row r="1792" spans="3:33" x14ac:dyDescent="0.2"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</row>
    <row r="1793" spans="3:33" x14ac:dyDescent="0.2"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</row>
    <row r="1794" spans="3:33" x14ac:dyDescent="0.2"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</row>
    <row r="1795" spans="3:33" x14ac:dyDescent="0.2"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</row>
    <row r="1796" spans="3:33" x14ac:dyDescent="0.2"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</row>
    <row r="1797" spans="3:33" x14ac:dyDescent="0.2"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</row>
    <row r="1798" spans="3:33" x14ac:dyDescent="0.2"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</row>
    <row r="1799" spans="3:33" x14ac:dyDescent="0.2"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</row>
    <row r="1800" spans="3:33" x14ac:dyDescent="0.2"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</row>
    <row r="1801" spans="3:33" x14ac:dyDescent="0.2"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</row>
    <row r="1802" spans="3:33" x14ac:dyDescent="0.2"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</row>
    <row r="1803" spans="3:33" x14ac:dyDescent="0.2"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</row>
    <row r="1804" spans="3:33" x14ac:dyDescent="0.2"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</row>
    <row r="1805" spans="3:33" x14ac:dyDescent="0.2"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</row>
    <row r="1806" spans="3:33" x14ac:dyDescent="0.2"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</row>
    <row r="1807" spans="3:33" x14ac:dyDescent="0.2"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</row>
    <row r="1808" spans="3:33" x14ac:dyDescent="0.2"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</row>
    <row r="1809" spans="3:33" x14ac:dyDescent="0.2"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</row>
    <row r="1810" spans="3:33" x14ac:dyDescent="0.2"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</row>
    <row r="1811" spans="3:33" x14ac:dyDescent="0.2"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</row>
    <row r="1812" spans="3:33" x14ac:dyDescent="0.2"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</row>
    <row r="1813" spans="3:33" x14ac:dyDescent="0.2"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</row>
    <row r="1814" spans="3:33" x14ac:dyDescent="0.2"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</row>
    <row r="1815" spans="3:33" x14ac:dyDescent="0.2"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</row>
    <row r="1816" spans="3:33" x14ac:dyDescent="0.2"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</row>
    <row r="1817" spans="3:33" x14ac:dyDescent="0.2"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</row>
    <row r="1818" spans="3:33" x14ac:dyDescent="0.2"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</row>
    <row r="1819" spans="3:33" x14ac:dyDescent="0.2"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</row>
    <row r="1820" spans="3:33" x14ac:dyDescent="0.2"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</row>
    <row r="1821" spans="3:33" x14ac:dyDescent="0.2"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</row>
    <row r="1822" spans="3:33" x14ac:dyDescent="0.2"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</row>
    <row r="1823" spans="3:33" x14ac:dyDescent="0.2"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</row>
    <row r="1824" spans="3:33" x14ac:dyDescent="0.2"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</row>
    <row r="1825" spans="3:33" x14ac:dyDescent="0.2"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</row>
    <row r="1826" spans="3:33" x14ac:dyDescent="0.2"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</row>
    <row r="1827" spans="3:33" x14ac:dyDescent="0.2"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</row>
    <row r="1828" spans="3:33" x14ac:dyDescent="0.2"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</row>
    <row r="1829" spans="3:33" x14ac:dyDescent="0.2"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</row>
    <row r="1830" spans="3:33" x14ac:dyDescent="0.2"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</row>
    <row r="1831" spans="3:33" x14ac:dyDescent="0.2"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</row>
    <row r="1832" spans="3:33" x14ac:dyDescent="0.2"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</row>
    <row r="1833" spans="3:33" x14ac:dyDescent="0.2"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</row>
    <row r="1834" spans="3:33" x14ac:dyDescent="0.2"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</row>
    <row r="1835" spans="3:33" x14ac:dyDescent="0.2"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</row>
    <row r="1836" spans="3:33" x14ac:dyDescent="0.2"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</row>
    <row r="1837" spans="3:33" x14ac:dyDescent="0.2"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</row>
    <row r="1838" spans="3:33" x14ac:dyDescent="0.2"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</row>
    <row r="1839" spans="3:33" x14ac:dyDescent="0.2"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</row>
    <row r="1840" spans="3:33" x14ac:dyDescent="0.2"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</row>
    <row r="1841" spans="3:33" x14ac:dyDescent="0.2"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</row>
    <row r="1842" spans="3:33" x14ac:dyDescent="0.2"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</row>
    <row r="1843" spans="3:33" x14ac:dyDescent="0.2"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</row>
    <row r="1844" spans="3:33" x14ac:dyDescent="0.2"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</row>
    <row r="1845" spans="3:33" x14ac:dyDescent="0.2"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</row>
    <row r="1846" spans="3:33" x14ac:dyDescent="0.2"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</row>
    <row r="1847" spans="3:33" x14ac:dyDescent="0.2"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</row>
    <row r="1848" spans="3:33" x14ac:dyDescent="0.2"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</row>
    <row r="1849" spans="3:33" x14ac:dyDescent="0.2"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</row>
    <row r="1850" spans="3:33" x14ac:dyDescent="0.2"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</row>
    <row r="1851" spans="3:33" x14ac:dyDescent="0.2"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</row>
    <row r="1852" spans="3:33" x14ac:dyDescent="0.2"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</row>
    <row r="1853" spans="3:33" x14ac:dyDescent="0.2"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</row>
    <row r="1854" spans="3:33" x14ac:dyDescent="0.2"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</row>
    <row r="1855" spans="3:33" x14ac:dyDescent="0.2"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</row>
    <row r="1856" spans="3:33" x14ac:dyDescent="0.2"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</row>
    <row r="1857" spans="3:33" x14ac:dyDescent="0.2"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</row>
    <row r="1858" spans="3:33" x14ac:dyDescent="0.2"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</row>
    <row r="1859" spans="3:33" x14ac:dyDescent="0.2"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</row>
    <row r="1860" spans="3:33" x14ac:dyDescent="0.2"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</row>
    <row r="1861" spans="3:33" x14ac:dyDescent="0.2"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</row>
    <row r="1862" spans="3:33" x14ac:dyDescent="0.2"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</row>
    <row r="1863" spans="3:33" x14ac:dyDescent="0.2"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</row>
    <row r="1864" spans="3:33" x14ac:dyDescent="0.2"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</row>
    <row r="1865" spans="3:33" x14ac:dyDescent="0.2"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</row>
    <row r="1866" spans="3:33" x14ac:dyDescent="0.2"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</row>
    <row r="1867" spans="3:33" x14ac:dyDescent="0.2"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</row>
    <row r="1868" spans="3:33" x14ac:dyDescent="0.2"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</row>
    <row r="1869" spans="3:33" x14ac:dyDescent="0.2"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</row>
    <row r="1870" spans="3:33" x14ac:dyDescent="0.2"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</row>
    <row r="1871" spans="3:33" x14ac:dyDescent="0.2"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</row>
    <row r="1872" spans="3:33" x14ac:dyDescent="0.2"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</row>
    <row r="1873" spans="3:33" x14ac:dyDescent="0.2"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</row>
    <row r="1874" spans="3:33" x14ac:dyDescent="0.2"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</row>
    <row r="1875" spans="3:33" x14ac:dyDescent="0.2"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</row>
    <row r="1876" spans="3:33" x14ac:dyDescent="0.2"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</row>
    <row r="1877" spans="3:33" x14ac:dyDescent="0.2"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</row>
    <row r="1878" spans="3:33" x14ac:dyDescent="0.2"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</row>
    <row r="1879" spans="3:33" x14ac:dyDescent="0.2"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</row>
    <row r="1880" spans="3:33" x14ac:dyDescent="0.2"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</row>
    <row r="1881" spans="3:33" x14ac:dyDescent="0.2"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</row>
    <row r="1882" spans="3:33" x14ac:dyDescent="0.2"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</row>
    <row r="1883" spans="3:33" x14ac:dyDescent="0.2"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</row>
    <row r="1884" spans="3:33" x14ac:dyDescent="0.2"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</row>
    <row r="1885" spans="3:33" x14ac:dyDescent="0.2"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</row>
    <row r="1886" spans="3:33" x14ac:dyDescent="0.2"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</row>
    <row r="1887" spans="3:33" x14ac:dyDescent="0.2"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</row>
    <row r="1888" spans="3:33" x14ac:dyDescent="0.2"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</row>
    <row r="1889" spans="3:33" x14ac:dyDescent="0.2"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</row>
    <row r="1890" spans="3:33" x14ac:dyDescent="0.2"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</row>
    <row r="1891" spans="3:33" x14ac:dyDescent="0.2"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</row>
    <row r="1892" spans="3:33" x14ac:dyDescent="0.2"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</row>
    <row r="1893" spans="3:33" x14ac:dyDescent="0.2"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</row>
    <row r="1894" spans="3:33" x14ac:dyDescent="0.2"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</row>
    <row r="1895" spans="3:33" x14ac:dyDescent="0.2"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</row>
    <row r="1896" spans="3:33" x14ac:dyDescent="0.2"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</row>
    <row r="1897" spans="3:33" x14ac:dyDescent="0.2"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</row>
    <row r="1898" spans="3:33" x14ac:dyDescent="0.2"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</row>
    <row r="1899" spans="3:33" x14ac:dyDescent="0.2"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</row>
    <row r="1900" spans="3:33" x14ac:dyDescent="0.2"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</row>
    <row r="1901" spans="3:33" x14ac:dyDescent="0.2"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</row>
    <row r="1902" spans="3:33" x14ac:dyDescent="0.2"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</row>
    <row r="1903" spans="3:33" x14ac:dyDescent="0.2"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</row>
    <row r="1904" spans="3:33" x14ac:dyDescent="0.2"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</row>
    <row r="1905" spans="3:33" x14ac:dyDescent="0.2"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</row>
    <row r="1906" spans="3:33" x14ac:dyDescent="0.2"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</row>
    <row r="1907" spans="3:33" x14ac:dyDescent="0.2"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</row>
    <row r="1908" spans="3:33" x14ac:dyDescent="0.2"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</row>
    <row r="1909" spans="3:33" x14ac:dyDescent="0.2"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</row>
    <row r="1910" spans="3:33" x14ac:dyDescent="0.2"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</row>
    <row r="1911" spans="3:33" x14ac:dyDescent="0.2"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</row>
    <row r="1912" spans="3:33" x14ac:dyDescent="0.2"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</row>
    <row r="1913" spans="3:33" x14ac:dyDescent="0.2"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</row>
    <row r="1914" spans="3:33" x14ac:dyDescent="0.2"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</row>
    <row r="1915" spans="3:33" x14ac:dyDescent="0.2"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</row>
    <row r="1916" spans="3:33" x14ac:dyDescent="0.2"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</row>
    <row r="1917" spans="3:33" x14ac:dyDescent="0.2"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</row>
    <row r="1918" spans="3:33" x14ac:dyDescent="0.2"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</row>
    <row r="1919" spans="3:33" x14ac:dyDescent="0.2"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</row>
    <row r="1920" spans="3:33" x14ac:dyDescent="0.2"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</row>
    <row r="1921" spans="3:33" x14ac:dyDescent="0.2"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</row>
    <row r="1922" spans="3:33" x14ac:dyDescent="0.2"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</row>
    <row r="1923" spans="3:33" x14ac:dyDescent="0.2"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</row>
    <row r="1924" spans="3:33" x14ac:dyDescent="0.2"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</row>
    <row r="1925" spans="3:33" x14ac:dyDescent="0.2"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</row>
    <row r="1926" spans="3:33" x14ac:dyDescent="0.2"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</row>
    <row r="1927" spans="3:33" x14ac:dyDescent="0.2"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</row>
    <row r="1928" spans="3:33" x14ac:dyDescent="0.2"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</row>
    <row r="1929" spans="3:33" x14ac:dyDescent="0.2"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</row>
    <row r="1930" spans="3:33" x14ac:dyDescent="0.2"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</row>
    <row r="1931" spans="3:33" x14ac:dyDescent="0.2"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</row>
    <row r="1932" spans="3:33" x14ac:dyDescent="0.2"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</row>
    <row r="1933" spans="3:33" x14ac:dyDescent="0.2"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</row>
    <row r="1934" spans="3:33" x14ac:dyDescent="0.2"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</row>
    <row r="1935" spans="3:33" x14ac:dyDescent="0.2"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</row>
    <row r="1936" spans="3:33" x14ac:dyDescent="0.2"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</row>
    <row r="1937" spans="3:33" x14ac:dyDescent="0.2"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</row>
    <row r="1938" spans="3:33" x14ac:dyDescent="0.2"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</row>
    <row r="1939" spans="3:33" x14ac:dyDescent="0.2"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</row>
    <row r="1940" spans="3:33" x14ac:dyDescent="0.2"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</row>
    <row r="1941" spans="3:33" x14ac:dyDescent="0.2"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</row>
    <row r="1942" spans="3:33" x14ac:dyDescent="0.2"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</row>
    <row r="1943" spans="3:33" x14ac:dyDescent="0.2"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</row>
    <row r="1944" spans="3:33" x14ac:dyDescent="0.2"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</row>
    <row r="1945" spans="3:33" x14ac:dyDescent="0.2"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</row>
    <row r="1946" spans="3:33" x14ac:dyDescent="0.2"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</row>
    <row r="1947" spans="3:33" x14ac:dyDescent="0.2"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</row>
    <row r="1948" spans="3:33" x14ac:dyDescent="0.2"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</row>
    <row r="1949" spans="3:33" x14ac:dyDescent="0.2"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</row>
    <row r="1950" spans="3:33" x14ac:dyDescent="0.2"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</row>
    <row r="1951" spans="3:33" x14ac:dyDescent="0.2"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</row>
    <row r="1952" spans="3:33" x14ac:dyDescent="0.2"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</row>
    <row r="1953" spans="3:33" x14ac:dyDescent="0.2"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</row>
    <row r="1954" spans="3:33" x14ac:dyDescent="0.2"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</row>
    <row r="1955" spans="3:33" x14ac:dyDescent="0.2"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</row>
    <row r="1956" spans="3:33" x14ac:dyDescent="0.2"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</row>
    <row r="1957" spans="3:33" x14ac:dyDescent="0.2"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</row>
    <row r="1958" spans="3:33" x14ac:dyDescent="0.2"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</row>
    <row r="1959" spans="3:33" x14ac:dyDescent="0.2"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</row>
    <row r="1960" spans="3:33" x14ac:dyDescent="0.2"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</row>
    <row r="1961" spans="3:33" x14ac:dyDescent="0.2"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</row>
    <row r="1962" spans="3:33" x14ac:dyDescent="0.2"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</row>
    <row r="1963" spans="3:33" x14ac:dyDescent="0.2"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</row>
    <row r="1964" spans="3:33" x14ac:dyDescent="0.2"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</row>
    <row r="1965" spans="3:33" x14ac:dyDescent="0.2"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</row>
    <row r="1966" spans="3:33" x14ac:dyDescent="0.2"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</row>
    <row r="1967" spans="3:33" x14ac:dyDescent="0.2"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</row>
    <row r="1968" spans="3:33" x14ac:dyDescent="0.2"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</row>
    <row r="1969" spans="3:33" x14ac:dyDescent="0.2"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</row>
    <row r="1970" spans="3:33" x14ac:dyDescent="0.2"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</row>
    <row r="1971" spans="3:33" x14ac:dyDescent="0.2"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</row>
    <row r="1972" spans="3:33" x14ac:dyDescent="0.2"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</row>
    <row r="1973" spans="3:33" x14ac:dyDescent="0.2"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</row>
    <row r="1974" spans="3:33" x14ac:dyDescent="0.2"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</row>
    <row r="1975" spans="3:33" x14ac:dyDescent="0.2"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</row>
    <row r="1976" spans="3:33" x14ac:dyDescent="0.2"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</row>
    <row r="1977" spans="3:33" x14ac:dyDescent="0.2"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</row>
    <row r="1978" spans="3:33" x14ac:dyDescent="0.2"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</row>
    <row r="1979" spans="3:33" x14ac:dyDescent="0.2"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</row>
    <row r="1980" spans="3:33" x14ac:dyDescent="0.2"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</row>
    <row r="1981" spans="3:33" x14ac:dyDescent="0.2"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</row>
    <row r="1982" spans="3:33" x14ac:dyDescent="0.2"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</row>
    <row r="1983" spans="3:33" x14ac:dyDescent="0.2"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</row>
    <row r="1984" spans="3:33" x14ac:dyDescent="0.2"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</row>
    <row r="1985" spans="3:33" x14ac:dyDescent="0.2"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</row>
    <row r="1986" spans="3:33" x14ac:dyDescent="0.2"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</row>
    <row r="1987" spans="3:33" x14ac:dyDescent="0.2"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</row>
    <row r="1988" spans="3:33" x14ac:dyDescent="0.2"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</row>
    <row r="1989" spans="3:33" x14ac:dyDescent="0.2"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</row>
    <row r="1990" spans="3:33" x14ac:dyDescent="0.2"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</row>
    <row r="1991" spans="3:33" x14ac:dyDescent="0.2"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</row>
    <row r="1992" spans="3:33" x14ac:dyDescent="0.2"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</row>
    <row r="1993" spans="3:33" x14ac:dyDescent="0.2"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</row>
    <row r="1994" spans="3:33" x14ac:dyDescent="0.2"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</row>
    <row r="1995" spans="3:33" x14ac:dyDescent="0.2"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</row>
    <row r="1996" spans="3:33" x14ac:dyDescent="0.2"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</row>
    <row r="1997" spans="3:33" x14ac:dyDescent="0.2"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</row>
    <row r="1998" spans="3:33" x14ac:dyDescent="0.2"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</row>
    <row r="1999" spans="3:33" x14ac:dyDescent="0.2"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</row>
    <row r="2000" spans="3:33" x14ac:dyDescent="0.2"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</row>
    <row r="2001" spans="3:33" x14ac:dyDescent="0.2"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</row>
    <row r="2002" spans="3:33" x14ac:dyDescent="0.2"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</row>
    <row r="2003" spans="3:33" x14ac:dyDescent="0.2"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</row>
    <row r="2004" spans="3:33" x14ac:dyDescent="0.2"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</row>
    <row r="2005" spans="3:33" x14ac:dyDescent="0.2"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</row>
    <row r="2006" spans="3:33" x14ac:dyDescent="0.2"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</row>
    <row r="2007" spans="3:33" x14ac:dyDescent="0.2"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</row>
    <row r="2008" spans="3:33" x14ac:dyDescent="0.2"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</row>
    <row r="2009" spans="3:33" x14ac:dyDescent="0.2"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</row>
    <row r="2010" spans="3:33" x14ac:dyDescent="0.2"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</row>
    <row r="2011" spans="3:33" x14ac:dyDescent="0.2"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</row>
    <row r="2012" spans="3:33" x14ac:dyDescent="0.2"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</row>
    <row r="2013" spans="3:33" x14ac:dyDescent="0.2"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</row>
    <row r="2014" spans="3:33" x14ac:dyDescent="0.2"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</row>
    <row r="2015" spans="3:33" x14ac:dyDescent="0.2"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</row>
    <row r="2016" spans="3:33" x14ac:dyDescent="0.2"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</row>
    <row r="2017" spans="3:33" x14ac:dyDescent="0.2"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</row>
    <row r="2018" spans="3:33" x14ac:dyDescent="0.2"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</row>
    <row r="2019" spans="3:33" x14ac:dyDescent="0.2"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</row>
    <row r="2020" spans="3:33" x14ac:dyDescent="0.2"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</row>
    <row r="2021" spans="3:33" x14ac:dyDescent="0.2"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</row>
    <row r="2022" spans="3:33" x14ac:dyDescent="0.2"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</row>
    <row r="2023" spans="3:33" x14ac:dyDescent="0.2"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</row>
    <row r="2024" spans="3:33" x14ac:dyDescent="0.2"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</row>
    <row r="2025" spans="3:33" x14ac:dyDescent="0.2"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</row>
    <row r="2026" spans="3:33" x14ac:dyDescent="0.2"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</row>
    <row r="2027" spans="3:33" x14ac:dyDescent="0.2"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</row>
    <row r="2028" spans="3:33" x14ac:dyDescent="0.2"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</row>
    <row r="2029" spans="3:33" x14ac:dyDescent="0.2"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</row>
    <row r="2030" spans="3:33" x14ac:dyDescent="0.2"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</row>
    <row r="2031" spans="3:33" x14ac:dyDescent="0.2"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</row>
    <row r="2032" spans="3:33" x14ac:dyDescent="0.2"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</row>
    <row r="2033" spans="3:33" x14ac:dyDescent="0.2"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</row>
    <row r="2034" spans="3:33" x14ac:dyDescent="0.2"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</row>
    <row r="2035" spans="3:33" x14ac:dyDescent="0.2"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</row>
    <row r="2036" spans="3:33" x14ac:dyDescent="0.2"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</row>
    <row r="2037" spans="3:33" x14ac:dyDescent="0.2"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</row>
    <row r="2038" spans="3:33" x14ac:dyDescent="0.2"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</row>
    <row r="2039" spans="3:33" x14ac:dyDescent="0.2"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</row>
    <row r="2040" spans="3:33" x14ac:dyDescent="0.2"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</row>
    <row r="2041" spans="3:33" x14ac:dyDescent="0.2"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</row>
    <row r="2042" spans="3:33" x14ac:dyDescent="0.2"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</row>
    <row r="2043" spans="3:33" x14ac:dyDescent="0.2"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</row>
    <row r="2044" spans="3:33" x14ac:dyDescent="0.2"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</row>
    <row r="2045" spans="3:33" x14ac:dyDescent="0.2"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</row>
    <row r="2046" spans="3:33" x14ac:dyDescent="0.2"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</row>
    <row r="2047" spans="3:33" x14ac:dyDescent="0.2"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</row>
    <row r="2048" spans="3:33" x14ac:dyDescent="0.2"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</row>
    <row r="2049" spans="3:33" x14ac:dyDescent="0.2"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</row>
    <row r="2050" spans="3:33" x14ac:dyDescent="0.2"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</row>
    <row r="2051" spans="3:33" x14ac:dyDescent="0.2"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</row>
    <row r="2052" spans="3:33" x14ac:dyDescent="0.2"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</row>
    <row r="2053" spans="3:33" x14ac:dyDescent="0.2"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</row>
    <row r="2054" spans="3:33" x14ac:dyDescent="0.2"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</row>
    <row r="2055" spans="3:33" x14ac:dyDescent="0.2"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</row>
    <row r="2056" spans="3:33" x14ac:dyDescent="0.2"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</row>
    <row r="2057" spans="3:33" x14ac:dyDescent="0.2"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</row>
    <row r="2058" spans="3:33" x14ac:dyDescent="0.2"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</row>
    <row r="2059" spans="3:33" x14ac:dyDescent="0.2"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</row>
    <row r="2060" spans="3:33" x14ac:dyDescent="0.2"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</row>
    <row r="2061" spans="3:33" x14ac:dyDescent="0.2"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</row>
    <row r="2062" spans="3:33" x14ac:dyDescent="0.2"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</row>
    <row r="2063" spans="3:33" x14ac:dyDescent="0.2"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</row>
    <row r="2064" spans="3:33" x14ac:dyDescent="0.2"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</row>
    <row r="2065" spans="3:33" x14ac:dyDescent="0.2"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</row>
    <row r="2066" spans="3:33" x14ac:dyDescent="0.2"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</row>
    <row r="2067" spans="3:33" x14ac:dyDescent="0.2"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</row>
    <row r="2068" spans="3:33" x14ac:dyDescent="0.2"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</row>
    <row r="2069" spans="3:33" x14ac:dyDescent="0.2"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</row>
    <row r="2070" spans="3:33" x14ac:dyDescent="0.2"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</row>
    <row r="2071" spans="3:33" x14ac:dyDescent="0.2"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</row>
    <row r="2072" spans="3:33" x14ac:dyDescent="0.2"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</row>
    <row r="2073" spans="3:33" x14ac:dyDescent="0.2"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</row>
    <row r="2074" spans="3:33" x14ac:dyDescent="0.2"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</row>
    <row r="2075" spans="3:33" x14ac:dyDescent="0.2"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</row>
    <row r="2076" spans="3:33" x14ac:dyDescent="0.2"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</row>
    <row r="2077" spans="3:33" x14ac:dyDescent="0.2"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</row>
    <row r="2078" spans="3:33" x14ac:dyDescent="0.2">
      <c r="C2078" s="28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</row>
    <row r="2079" spans="3:33" x14ac:dyDescent="0.2">
      <c r="C2079" s="28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</row>
    <row r="2080" spans="3:33" x14ac:dyDescent="0.2">
      <c r="C2080" s="28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</row>
    <row r="2081" spans="3:33" x14ac:dyDescent="0.2">
      <c r="C2081" s="28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</row>
    <row r="2082" spans="3:33" x14ac:dyDescent="0.2">
      <c r="C2082" s="28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</row>
    <row r="2083" spans="3:33" x14ac:dyDescent="0.2">
      <c r="C2083" s="28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</row>
    <row r="2084" spans="3:33" x14ac:dyDescent="0.2">
      <c r="C2084" s="28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</row>
    <row r="2085" spans="3:33" x14ac:dyDescent="0.2"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</row>
    <row r="2086" spans="3:33" x14ac:dyDescent="0.2">
      <c r="C2086" s="28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</row>
    <row r="2087" spans="3:33" x14ac:dyDescent="0.2"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</row>
    <row r="2088" spans="3:33" x14ac:dyDescent="0.2">
      <c r="C2088" s="28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</row>
    <row r="2089" spans="3:33" x14ac:dyDescent="0.2"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</row>
    <row r="2090" spans="3:33" x14ac:dyDescent="0.2">
      <c r="C2090" s="28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</row>
    <row r="2091" spans="3:33" x14ac:dyDescent="0.2">
      <c r="C2091" s="28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</row>
    <row r="2092" spans="3:33" x14ac:dyDescent="0.2">
      <c r="C2092" s="28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</row>
    <row r="2093" spans="3:33" x14ac:dyDescent="0.2">
      <c r="C2093" s="28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</row>
    <row r="2094" spans="3:33" x14ac:dyDescent="0.2"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</row>
    <row r="2095" spans="3:33" x14ac:dyDescent="0.2">
      <c r="C2095" s="28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</row>
    <row r="2096" spans="3:33" x14ac:dyDescent="0.2">
      <c r="C2096" s="28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</row>
    <row r="2097" spans="3:33" x14ac:dyDescent="0.2">
      <c r="C2097" s="28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</row>
    <row r="2098" spans="3:33" x14ac:dyDescent="0.2"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</row>
    <row r="2099" spans="3:33" x14ac:dyDescent="0.2">
      <c r="C2099" s="28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</row>
    <row r="2100" spans="3:33" x14ac:dyDescent="0.2"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</row>
    <row r="2101" spans="3:33" x14ac:dyDescent="0.2">
      <c r="C2101" s="28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</row>
    <row r="2102" spans="3:33" x14ac:dyDescent="0.2">
      <c r="C2102" s="28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</row>
    <row r="2103" spans="3:33" x14ac:dyDescent="0.2"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</row>
    <row r="2104" spans="3:33" x14ac:dyDescent="0.2"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</row>
    <row r="2105" spans="3:33" x14ac:dyDescent="0.2"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</row>
    <row r="2106" spans="3:33" x14ac:dyDescent="0.2">
      <c r="C2106" s="28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</row>
    <row r="2107" spans="3:33" x14ac:dyDescent="0.2">
      <c r="C2107" s="28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</row>
    <row r="2108" spans="3:33" x14ac:dyDescent="0.2">
      <c r="C2108" s="28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</row>
    <row r="2109" spans="3:33" x14ac:dyDescent="0.2">
      <c r="C2109" s="28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</row>
    <row r="2110" spans="3:33" x14ac:dyDescent="0.2">
      <c r="C2110" s="28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</row>
    <row r="2111" spans="3:33" x14ac:dyDescent="0.2"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</row>
    <row r="2112" spans="3:33" x14ac:dyDescent="0.2"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</row>
    <row r="2113" spans="3:33" x14ac:dyDescent="0.2">
      <c r="C2113" s="28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</row>
    <row r="2114" spans="3:33" x14ac:dyDescent="0.2">
      <c r="C2114" s="28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</row>
    <row r="2115" spans="3:33" x14ac:dyDescent="0.2">
      <c r="C2115" s="28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</row>
    <row r="2116" spans="3:33" x14ac:dyDescent="0.2">
      <c r="C2116" s="28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</row>
    <row r="2117" spans="3:33" x14ac:dyDescent="0.2">
      <c r="C2117" s="28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</row>
    <row r="2118" spans="3:33" x14ac:dyDescent="0.2">
      <c r="C2118" s="28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</row>
    <row r="2119" spans="3:33" x14ac:dyDescent="0.2">
      <c r="C2119" s="28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</row>
    <row r="2120" spans="3:33" x14ac:dyDescent="0.2">
      <c r="C2120" s="28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</row>
    <row r="2121" spans="3:33" x14ac:dyDescent="0.2">
      <c r="C2121" s="28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</row>
    <row r="2122" spans="3:33" x14ac:dyDescent="0.2"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</row>
    <row r="2123" spans="3:33" x14ac:dyDescent="0.2">
      <c r="C2123" s="28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</row>
    <row r="2124" spans="3:33" x14ac:dyDescent="0.2">
      <c r="C2124" s="28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</row>
    <row r="2125" spans="3:33" x14ac:dyDescent="0.2"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</row>
    <row r="2126" spans="3:33" x14ac:dyDescent="0.2">
      <c r="C2126" s="28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</row>
    <row r="2127" spans="3:33" x14ac:dyDescent="0.2"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</row>
    <row r="2128" spans="3:33" x14ac:dyDescent="0.2">
      <c r="C2128" s="28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</row>
    <row r="2129" spans="3:33" x14ac:dyDescent="0.2"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</row>
    <row r="2130" spans="3:33" x14ac:dyDescent="0.2">
      <c r="C2130" s="28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</row>
    <row r="2131" spans="3:33" x14ac:dyDescent="0.2"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</row>
    <row r="2132" spans="3:33" x14ac:dyDescent="0.2">
      <c r="C2132" s="28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</row>
    <row r="2133" spans="3:33" x14ac:dyDescent="0.2">
      <c r="C2133" s="28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</row>
    <row r="2134" spans="3:33" x14ac:dyDescent="0.2"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</row>
    <row r="2135" spans="3:33" x14ac:dyDescent="0.2">
      <c r="C2135" s="28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</row>
    <row r="2136" spans="3:33" x14ac:dyDescent="0.2">
      <c r="C2136" s="28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</row>
    <row r="2137" spans="3:33" x14ac:dyDescent="0.2">
      <c r="C2137" s="28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</row>
    <row r="2138" spans="3:33" x14ac:dyDescent="0.2">
      <c r="C2138" s="28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</row>
    <row r="2139" spans="3:33" x14ac:dyDescent="0.2"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</row>
    <row r="2140" spans="3:33" x14ac:dyDescent="0.2"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</row>
    <row r="2141" spans="3:33" x14ac:dyDescent="0.2">
      <c r="C2141" s="28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</row>
    <row r="2142" spans="3:33" x14ac:dyDescent="0.2">
      <c r="C2142" s="28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</row>
    <row r="2143" spans="3:33" x14ac:dyDescent="0.2">
      <c r="C2143" s="28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</row>
    <row r="2144" spans="3:33" x14ac:dyDescent="0.2">
      <c r="C2144" s="28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</row>
    <row r="2145" spans="3:33" x14ac:dyDescent="0.2">
      <c r="C2145" s="28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</row>
    <row r="2146" spans="3:33" x14ac:dyDescent="0.2">
      <c r="C2146" s="28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</row>
    <row r="2147" spans="3:33" x14ac:dyDescent="0.2"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</row>
    <row r="2148" spans="3:33" x14ac:dyDescent="0.2">
      <c r="C2148" s="28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</row>
    <row r="2149" spans="3:33" x14ac:dyDescent="0.2"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</row>
    <row r="2150" spans="3:33" x14ac:dyDescent="0.2">
      <c r="C2150" s="28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</row>
    <row r="2151" spans="3:33" x14ac:dyDescent="0.2">
      <c r="C2151" s="28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</row>
    <row r="2152" spans="3:33" x14ac:dyDescent="0.2"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</row>
    <row r="2153" spans="3:33" x14ac:dyDescent="0.2">
      <c r="C2153" s="28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</row>
    <row r="2154" spans="3:33" x14ac:dyDescent="0.2"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</row>
    <row r="2155" spans="3:33" x14ac:dyDescent="0.2">
      <c r="C2155" s="28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</row>
    <row r="2156" spans="3:33" x14ac:dyDescent="0.2">
      <c r="C2156" s="28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</row>
    <row r="2157" spans="3:33" x14ac:dyDescent="0.2">
      <c r="C2157" s="28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</row>
    <row r="2158" spans="3:33" x14ac:dyDescent="0.2"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</row>
    <row r="2159" spans="3:33" x14ac:dyDescent="0.2"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</row>
    <row r="2160" spans="3:33" x14ac:dyDescent="0.2">
      <c r="C2160" s="28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</row>
    <row r="2161" spans="3:33" x14ac:dyDescent="0.2">
      <c r="C2161" s="28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</row>
    <row r="2162" spans="3:33" x14ac:dyDescent="0.2">
      <c r="C2162" s="28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</row>
    <row r="2163" spans="3:33" x14ac:dyDescent="0.2"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</row>
    <row r="2164" spans="3:33" x14ac:dyDescent="0.2">
      <c r="C2164" s="28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</row>
    <row r="2165" spans="3:33" x14ac:dyDescent="0.2"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</row>
    <row r="2166" spans="3:33" x14ac:dyDescent="0.2"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</row>
    <row r="2167" spans="3:33" x14ac:dyDescent="0.2"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</row>
    <row r="2168" spans="3:33" x14ac:dyDescent="0.2">
      <c r="C2168" s="28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</row>
    <row r="2169" spans="3:33" x14ac:dyDescent="0.2">
      <c r="C2169" s="28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</row>
    <row r="2170" spans="3:33" x14ac:dyDescent="0.2">
      <c r="C2170" s="28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</row>
    <row r="2171" spans="3:33" x14ac:dyDescent="0.2">
      <c r="C2171" s="28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</row>
    <row r="2172" spans="3:33" x14ac:dyDescent="0.2">
      <c r="C2172" s="28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</row>
    <row r="2173" spans="3:33" x14ac:dyDescent="0.2">
      <c r="C2173" s="28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</row>
    <row r="2174" spans="3:33" x14ac:dyDescent="0.2">
      <c r="C2174" s="28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</row>
    <row r="2175" spans="3:33" x14ac:dyDescent="0.2">
      <c r="C2175" s="28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</row>
    <row r="2176" spans="3:33" x14ac:dyDescent="0.2"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</row>
    <row r="2177" spans="3:33" x14ac:dyDescent="0.2">
      <c r="C2177" s="28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</row>
    <row r="2178" spans="3:33" x14ac:dyDescent="0.2">
      <c r="C2178" s="28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</row>
    <row r="2179" spans="3:33" x14ac:dyDescent="0.2"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</row>
    <row r="2180" spans="3:33" x14ac:dyDescent="0.2">
      <c r="C2180" s="28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</row>
    <row r="2181" spans="3:33" x14ac:dyDescent="0.2"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</row>
    <row r="2182" spans="3:33" x14ac:dyDescent="0.2">
      <c r="C2182" s="28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</row>
    <row r="2183" spans="3:33" x14ac:dyDescent="0.2">
      <c r="C2183" s="28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</row>
    <row r="2184" spans="3:33" x14ac:dyDescent="0.2">
      <c r="C2184" s="28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</row>
    <row r="2185" spans="3:33" x14ac:dyDescent="0.2"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</row>
    <row r="2186" spans="3:33" x14ac:dyDescent="0.2"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</row>
    <row r="2187" spans="3:33" x14ac:dyDescent="0.2">
      <c r="C2187" s="28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</row>
    <row r="2188" spans="3:33" x14ac:dyDescent="0.2">
      <c r="C2188" s="28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</row>
    <row r="2189" spans="3:33" x14ac:dyDescent="0.2">
      <c r="C2189" s="28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</row>
    <row r="2190" spans="3:33" x14ac:dyDescent="0.2">
      <c r="C2190" s="28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</row>
    <row r="2191" spans="3:33" x14ac:dyDescent="0.2">
      <c r="C2191" s="28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</row>
    <row r="2192" spans="3:33" x14ac:dyDescent="0.2"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</row>
    <row r="2193" spans="3:33" x14ac:dyDescent="0.2"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</row>
    <row r="2194" spans="3:33" x14ac:dyDescent="0.2">
      <c r="C2194" s="28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</row>
    <row r="2195" spans="3:33" x14ac:dyDescent="0.2"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</row>
    <row r="2196" spans="3:33" x14ac:dyDescent="0.2">
      <c r="C2196" s="28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</row>
    <row r="2197" spans="3:33" x14ac:dyDescent="0.2">
      <c r="C2197" s="28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</row>
    <row r="2198" spans="3:33" x14ac:dyDescent="0.2">
      <c r="C2198" s="28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</row>
    <row r="2199" spans="3:33" x14ac:dyDescent="0.2">
      <c r="C2199" s="28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</row>
    <row r="2200" spans="3:33" x14ac:dyDescent="0.2">
      <c r="C2200" s="28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</row>
    <row r="2201" spans="3:33" x14ac:dyDescent="0.2"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</row>
    <row r="2202" spans="3:33" x14ac:dyDescent="0.2">
      <c r="C2202" s="28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</row>
    <row r="2203" spans="3:33" x14ac:dyDescent="0.2">
      <c r="C2203" s="28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</row>
    <row r="2204" spans="3:33" x14ac:dyDescent="0.2"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</row>
    <row r="2205" spans="3:33" x14ac:dyDescent="0.2"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</row>
    <row r="2206" spans="3:33" x14ac:dyDescent="0.2"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</row>
    <row r="2207" spans="3:33" x14ac:dyDescent="0.2">
      <c r="C2207" s="28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</row>
    <row r="2208" spans="3:33" x14ac:dyDescent="0.2"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</row>
    <row r="2209" spans="3:33" x14ac:dyDescent="0.2">
      <c r="C2209" s="28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</row>
    <row r="2210" spans="3:33" x14ac:dyDescent="0.2">
      <c r="C2210" s="28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</row>
    <row r="2211" spans="3:33" x14ac:dyDescent="0.2">
      <c r="C2211" s="28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</row>
    <row r="2212" spans="3:33" x14ac:dyDescent="0.2"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</row>
    <row r="2213" spans="3:33" x14ac:dyDescent="0.2"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</row>
    <row r="2214" spans="3:33" x14ac:dyDescent="0.2">
      <c r="C2214" s="28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</row>
    <row r="2215" spans="3:33" x14ac:dyDescent="0.2">
      <c r="C2215" s="28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</row>
    <row r="2216" spans="3:33" x14ac:dyDescent="0.2">
      <c r="C2216" s="28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</row>
    <row r="2217" spans="3:33" x14ac:dyDescent="0.2">
      <c r="C2217" s="28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</row>
    <row r="2218" spans="3:33" x14ac:dyDescent="0.2">
      <c r="C2218" s="28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</row>
    <row r="2219" spans="3:33" x14ac:dyDescent="0.2">
      <c r="C2219" s="28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</row>
    <row r="2220" spans="3:33" x14ac:dyDescent="0.2"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</row>
    <row r="2221" spans="3:33" x14ac:dyDescent="0.2"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</row>
    <row r="2222" spans="3:33" x14ac:dyDescent="0.2"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</row>
    <row r="2223" spans="3:33" x14ac:dyDescent="0.2">
      <c r="C2223" s="28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</row>
    <row r="2224" spans="3:33" x14ac:dyDescent="0.2">
      <c r="C2224" s="28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</row>
    <row r="2225" spans="3:33" x14ac:dyDescent="0.2">
      <c r="C2225" s="28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</row>
    <row r="2226" spans="3:33" x14ac:dyDescent="0.2">
      <c r="C2226" s="28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</row>
    <row r="2227" spans="3:33" x14ac:dyDescent="0.2">
      <c r="C2227" s="28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</row>
    <row r="2228" spans="3:33" x14ac:dyDescent="0.2">
      <c r="C2228" s="28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</row>
    <row r="2229" spans="3:33" x14ac:dyDescent="0.2">
      <c r="C2229" s="28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</row>
    <row r="2230" spans="3:33" x14ac:dyDescent="0.2">
      <c r="C2230" s="28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</row>
    <row r="2231" spans="3:33" x14ac:dyDescent="0.2"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</row>
    <row r="2232" spans="3:33" x14ac:dyDescent="0.2">
      <c r="C2232" s="28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</row>
    <row r="2233" spans="3:33" x14ac:dyDescent="0.2"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</row>
    <row r="2234" spans="3:33" x14ac:dyDescent="0.2">
      <c r="C2234" s="28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</row>
    <row r="2235" spans="3:33" x14ac:dyDescent="0.2"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</row>
    <row r="2236" spans="3:33" x14ac:dyDescent="0.2">
      <c r="C2236" s="28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</row>
    <row r="2237" spans="3:33" x14ac:dyDescent="0.2">
      <c r="C2237" s="28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</row>
    <row r="2238" spans="3:33" x14ac:dyDescent="0.2">
      <c r="C2238" s="28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</row>
    <row r="2239" spans="3:33" x14ac:dyDescent="0.2"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</row>
    <row r="2240" spans="3:33" x14ac:dyDescent="0.2"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</row>
    <row r="2241" spans="3:33" x14ac:dyDescent="0.2">
      <c r="C2241" s="28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</row>
    <row r="2242" spans="3:33" x14ac:dyDescent="0.2"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</row>
    <row r="2243" spans="3:33" x14ac:dyDescent="0.2">
      <c r="C2243" s="28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</row>
    <row r="2244" spans="3:33" x14ac:dyDescent="0.2">
      <c r="C2244" s="28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</row>
    <row r="2245" spans="3:33" x14ac:dyDescent="0.2">
      <c r="C2245" s="28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</row>
    <row r="2246" spans="3:33" x14ac:dyDescent="0.2">
      <c r="C2246" s="28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</row>
    <row r="2247" spans="3:33" x14ac:dyDescent="0.2"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</row>
    <row r="2248" spans="3:33" x14ac:dyDescent="0.2">
      <c r="C2248" s="28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</row>
    <row r="2249" spans="3:33" x14ac:dyDescent="0.2">
      <c r="C2249" s="28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</row>
    <row r="2250" spans="3:33" x14ac:dyDescent="0.2"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</row>
    <row r="2251" spans="3:33" x14ac:dyDescent="0.2">
      <c r="C2251" s="28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</row>
    <row r="2252" spans="3:33" x14ac:dyDescent="0.2">
      <c r="C2252" s="28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</row>
    <row r="2253" spans="3:33" x14ac:dyDescent="0.2">
      <c r="C2253" s="28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</row>
    <row r="2254" spans="3:33" x14ac:dyDescent="0.2">
      <c r="C2254" s="28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</row>
    <row r="2255" spans="3:33" x14ac:dyDescent="0.2">
      <c r="C2255" s="28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</row>
    <row r="2256" spans="3:33" x14ac:dyDescent="0.2">
      <c r="C2256" s="28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</row>
    <row r="2257" spans="3:33" x14ac:dyDescent="0.2">
      <c r="C2257" s="28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</row>
    <row r="2258" spans="3:33" x14ac:dyDescent="0.2">
      <c r="C2258" s="28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</row>
    <row r="2259" spans="3:33" x14ac:dyDescent="0.2"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</row>
    <row r="2260" spans="3:33" x14ac:dyDescent="0.2"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</row>
    <row r="2261" spans="3:33" x14ac:dyDescent="0.2">
      <c r="C2261" s="28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</row>
    <row r="2262" spans="3:33" x14ac:dyDescent="0.2"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</row>
    <row r="2263" spans="3:33" x14ac:dyDescent="0.2"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</row>
    <row r="2264" spans="3:33" x14ac:dyDescent="0.2">
      <c r="C2264" s="28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</row>
    <row r="2265" spans="3:33" x14ac:dyDescent="0.2">
      <c r="C2265" s="28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</row>
    <row r="2266" spans="3:33" x14ac:dyDescent="0.2"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</row>
    <row r="2267" spans="3:33" x14ac:dyDescent="0.2">
      <c r="C2267" s="28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</row>
    <row r="2268" spans="3:33" x14ac:dyDescent="0.2"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</row>
    <row r="2269" spans="3:33" x14ac:dyDescent="0.2">
      <c r="C2269" s="28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</row>
    <row r="2270" spans="3:33" x14ac:dyDescent="0.2">
      <c r="C2270" s="28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</row>
    <row r="2271" spans="3:33" x14ac:dyDescent="0.2">
      <c r="C2271" s="28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</row>
    <row r="2272" spans="3:33" x14ac:dyDescent="0.2">
      <c r="C2272" s="28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</row>
    <row r="2273" spans="3:33" x14ac:dyDescent="0.2">
      <c r="C2273" s="28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</row>
    <row r="2274" spans="3:33" x14ac:dyDescent="0.2"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</row>
    <row r="2275" spans="3:33" x14ac:dyDescent="0.2">
      <c r="C2275" s="28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</row>
    <row r="2276" spans="3:33" x14ac:dyDescent="0.2">
      <c r="C2276" s="28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</row>
    <row r="2277" spans="3:33" x14ac:dyDescent="0.2"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</row>
    <row r="2278" spans="3:33" x14ac:dyDescent="0.2">
      <c r="C2278" s="28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</row>
    <row r="2279" spans="3:33" x14ac:dyDescent="0.2"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</row>
    <row r="2280" spans="3:33" x14ac:dyDescent="0.2">
      <c r="C2280" s="28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</row>
    <row r="2281" spans="3:33" x14ac:dyDescent="0.2">
      <c r="C2281" s="28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</row>
    <row r="2282" spans="3:33" x14ac:dyDescent="0.2">
      <c r="C2282" s="28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</row>
    <row r="2283" spans="3:33" x14ac:dyDescent="0.2">
      <c r="C2283" s="28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</row>
    <row r="2284" spans="3:33" x14ac:dyDescent="0.2">
      <c r="C2284" s="28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</row>
    <row r="2285" spans="3:33" x14ac:dyDescent="0.2">
      <c r="C2285" s="28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</row>
    <row r="2286" spans="3:33" x14ac:dyDescent="0.2"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</row>
    <row r="2287" spans="3:33" x14ac:dyDescent="0.2"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</row>
    <row r="2288" spans="3:33" x14ac:dyDescent="0.2">
      <c r="C2288" s="28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</row>
    <row r="2289" spans="3:33" x14ac:dyDescent="0.2"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</row>
    <row r="2290" spans="3:33" x14ac:dyDescent="0.2">
      <c r="C2290" s="28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</row>
    <row r="2291" spans="3:33" x14ac:dyDescent="0.2">
      <c r="C2291" s="28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</row>
    <row r="2292" spans="3:33" x14ac:dyDescent="0.2">
      <c r="C2292" s="28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</row>
    <row r="2293" spans="3:33" x14ac:dyDescent="0.2"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</row>
    <row r="2294" spans="3:33" x14ac:dyDescent="0.2"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</row>
    <row r="2295" spans="3:33" x14ac:dyDescent="0.2"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</row>
    <row r="2296" spans="3:33" x14ac:dyDescent="0.2">
      <c r="C2296" s="28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</row>
    <row r="2297" spans="3:33" x14ac:dyDescent="0.2">
      <c r="C2297" s="28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</row>
    <row r="2298" spans="3:33" x14ac:dyDescent="0.2">
      <c r="C2298" s="28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</row>
    <row r="2299" spans="3:33" x14ac:dyDescent="0.2">
      <c r="C2299" s="28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</row>
    <row r="2300" spans="3:33" x14ac:dyDescent="0.2">
      <c r="C2300" s="28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</row>
    <row r="2301" spans="3:33" x14ac:dyDescent="0.2"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</row>
    <row r="2302" spans="3:33" x14ac:dyDescent="0.2">
      <c r="C2302" s="28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</row>
    <row r="2303" spans="3:33" x14ac:dyDescent="0.2">
      <c r="C2303" s="28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</row>
    <row r="2304" spans="3:33" x14ac:dyDescent="0.2"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</row>
    <row r="2305" spans="3:33" x14ac:dyDescent="0.2">
      <c r="C2305" s="28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</row>
    <row r="2306" spans="3:33" x14ac:dyDescent="0.2">
      <c r="C2306" s="28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</row>
    <row r="2307" spans="3:33" x14ac:dyDescent="0.2">
      <c r="C2307" s="28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</row>
    <row r="2308" spans="3:33" x14ac:dyDescent="0.2"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</row>
    <row r="2309" spans="3:33" x14ac:dyDescent="0.2">
      <c r="C2309" s="28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</row>
    <row r="2310" spans="3:33" x14ac:dyDescent="0.2">
      <c r="C2310" s="28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</row>
    <row r="2311" spans="3:33" x14ac:dyDescent="0.2">
      <c r="C2311" s="28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</row>
    <row r="2312" spans="3:33" x14ac:dyDescent="0.2"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</row>
    <row r="2313" spans="3:33" x14ac:dyDescent="0.2">
      <c r="C2313" s="28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</row>
    <row r="2314" spans="3:33" x14ac:dyDescent="0.2"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</row>
    <row r="2315" spans="3:33" x14ac:dyDescent="0.2">
      <c r="C2315" s="28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</row>
    <row r="2316" spans="3:33" x14ac:dyDescent="0.2"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</row>
    <row r="2317" spans="3:33" x14ac:dyDescent="0.2">
      <c r="C2317" s="28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</row>
    <row r="2318" spans="3:33" x14ac:dyDescent="0.2">
      <c r="C2318" s="28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</row>
    <row r="2319" spans="3:33" x14ac:dyDescent="0.2">
      <c r="C2319" s="28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</row>
    <row r="2320" spans="3:33" x14ac:dyDescent="0.2"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</row>
    <row r="2321" spans="3:33" x14ac:dyDescent="0.2"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</row>
    <row r="2322" spans="3:33" x14ac:dyDescent="0.2">
      <c r="C2322" s="28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</row>
    <row r="2323" spans="3:33" x14ac:dyDescent="0.2"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</row>
    <row r="2324" spans="3:33" x14ac:dyDescent="0.2">
      <c r="C2324" s="28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</row>
    <row r="2325" spans="3:33" x14ac:dyDescent="0.2">
      <c r="C2325" s="28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</row>
    <row r="2326" spans="3:33" x14ac:dyDescent="0.2">
      <c r="C2326" s="28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</row>
    <row r="2327" spans="3:33" x14ac:dyDescent="0.2">
      <c r="C2327" s="28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</row>
    <row r="2328" spans="3:33" x14ac:dyDescent="0.2"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</row>
    <row r="2329" spans="3:33" x14ac:dyDescent="0.2">
      <c r="C2329" s="28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</row>
    <row r="2330" spans="3:33" x14ac:dyDescent="0.2">
      <c r="C2330" s="28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</row>
    <row r="2331" spans="3:33" x14ac:dyDescent="0.2">
      <c r="C2331" s="28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</row>
    <row r="2332" spans="3:33" x14ac:dyDescent="0.2"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</row>
    <row r="2333" spans="3:33" x14ac:dyDescent="0.2">
      <c r="C2333" s="28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</row>
    <row r="2334" spans="3:33" x14ac:dyDescent="0.2">
      <c r="C2334" s="28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</row>
    <row r="2335" spans="3:33" x14ac:dyDescent="0.2">
      <c r="C2335" s="28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</row>
    <row r="2336" spans="3:33" x14ac:dyDescent="0.2">
      <c r="C2336" s="28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</row>
    <row r="2337" spans="3:33" x14ac:dyDescent="0.2"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</row>
    <row r="2338" spans="3:33" x14ac:dyDescent="0.2">
      <c r="C2338" s="28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</row>
    <row r="2339" spans="3:33" x14ac:dyDescent="0.2">
      <c r="C2339" s="28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</row>
    <row r="2340" spans="3:33" x14ac:dyDescent="0.2">
      <c r="C2340" s="28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</row>
    <row r="2341" spans="3:33" x14ac:dyDescent="0.2"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</row>
    <row r="2342" spans="3:33" x14ac:dyDescent="0.2">
      <c r="C2342" s="28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</row>
    <row r="2343" spans="3:33" x14ac:dyDescent="0.2"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</row>
    <row r="2344" spans="3:33" x14ac:dyDescent="0.2">
      <c r="C2344" s="28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</row>
    <row r="2345" spans="3:33" x14ac:dyDescent="0.2">
      <c r="C2345" s="28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</row>
    <row r="2346" spans="3:33" x14ac:dyDescent="0.2">
      <c r="C2346" s="28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</row>
    <row r="2347" spans="3:33" x14ac:dyDescent="0.2"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</row>
    <row r="2348" spans="3:33" x14ac:dyDescent="0.2"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</row>
    <row r="2349" spans="3:33" x14ac:dyDescent="0.2">
      <c r="C2349" s="28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</row>
    <row r="2350" spans="3:33" x14ac:dyDescent="0.2"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</row>
    <row r="2351" spans="3:33" x14ac:dyDescent="0.2">
      <c r="C2351" s="28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</row>
    <row r="2352" spans="3:33" x14ac:dyDescent="0.2">
      <c r="C2352" s="28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</row>
    <row r="2353" spans="3:33" x14ac:dyDescent="0.2">
      <c r="C2353" s="28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</row>
    <row r="2354" spans="3:33" x14ac:dyDescent="0.2">
      <c r="C2354" s="28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</row>
    <row r="2355" spans="3:33" x14ac:dyDescent="0.2"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</row>
    <row r="2356" spans="3:33" x14ac:dyDescent="0.2"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</row>
    <row r="2357" spans="3:33" x14ac:dyDescent="0.2"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</row>
    <row r="2358" spans="3:33" x14ac:dyDescent="0.2"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</row>
    <row r="2359" spans="3:33" x14ac:dyDescent="0.2"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</row>
    <row r="2360" spans="3:33" x14ac:dyDescent="0.2">
      <c r="C2360" s="28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</row>
    <row r="2361" spans="3:33" x14ac:dyDescent="0.2">
      <c r="C2361" s="28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</row>
    <row r="2362" spans="3:33" x14ac:dyDescent="0.2">
      <c r="C2362" s="28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</row>
    <row r="2363" spans="3:33" x14ac:dyDescent="0.2">
      <c r="C2363" s="28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</row>
    <row r="2364" spans="3:33" x14ac:dyDescent="0.2">
      <c r="C2364" s="28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</row>
    <row r="2365" spans="3:33" x14ac:dyDescent="0.2">
      <c r="C2365" s="28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</row>
    <row r="2366" spans="3:33" x14ac:dyDescent="0.2"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</row>
    <row r="2367" spans="3:33" x14ac:dyDescent="0.2">
      <c r="C2367" s="28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</row>
    <row r="2368" spans="3:33" x14ac:dyDescent="0.2"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</row>
    <row r="2369" spans="3:33" x14ac:dyDescent="0.2">
      <c r="C2369" s="28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</row>
    <row r="2370" spans="3:33" x14ac:dyDescent="0.2"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</row>
    <row r="2371" spans="3:33" x14ac:dyDescent="0.2">
      <c r="C2371" s="28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</row>
    <row r="2372" spans="3:33" x14ac:dyDescent="0.2"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</row>
    <row r="2373" spans="3:33" x14ac:dyDescent="0.2"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</row>
    <row r="2374" spans="3:33" x14ac:dyDescent="0.2"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</row>
    <row r="2375" spans="3:33" x14ac:dyDescent="0.2"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</row>
    <row r="2376" spans="3:33" x14ac:dyDescent="0.2">
      <c r="C2376" s="28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</row>
    <row r="2377" spans="3:33" x14ac:dyDescent="0.2">
      <c r="C2377" s="28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</row>
    <row r="2378" spans="3:33" x14ac:dyDescent="0.2"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</row>
    <row r="2379" spans="3:33" x14ac:dyDescent="0.2"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</row>
    <row r="2380" spans="3:33" x14ac:dyDescent="0.2"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</row>
    <row r="2381" spans="3:33" x14ac:dyDescent="0.2"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</row>
    <row r="2382" spans="3:33" x14ac:dyDescent="0.2"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</row>
    <row r="2383" spans="3:33" x14ac:dyDescent="0.2">
      <c r="C2383" s="28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</row>
    <row r="2384" spans="3:33" x14ac:dyDescent="0.2"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</row>
    <row r="2385" spans="3:33" x14ac:dyDescent="0.2">
      <c r="C2385" s="28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</row>
    <row r="2386" spans="3:33" x14ac:dyDescent="0.2">
      <c r="C2386" s="28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</row>
    <row r="2387" spans="3:33" x14ac:dyDescent="0.2"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</row>
    <row r="2388" spans="3:33" x14ac:dyDescent="0.2"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</row>
    <row r="2389" spans="3:33" x14ac:dyDescent="0.2">
      <c r="C2389" s="28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</row>
    <row r="2390" spans="3:33" x14ac:dyDescent="0.2"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</row>
    <row r="2391" spans="3:33" x14ac:dyDescent="0.2"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</row>
    <row r="2392" spans="3:33" x14ac:dyDescent="0.2">
      <c r="C2392" s="28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</row>
    <row r="2393" spans="3:33" x14ac:dyDescent="0.2">
      <c r="C2393" s="28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</row>
    <row r="2394" spans="3:33" x14ac:dyDescent="0.2">
      <c r="C2394" s="28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</row>
    <row r="2395" spans="3:33" x14ac:dyDescent="0.2"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</row>
    <row r="2396" spans="3:33" x14ac:dyDescent="0.2"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</row>
    <row r="2397" spans="3:33" x14ac:dyDescent="0.2"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</row>
    <row r="2398" spans="3:33" x14ac:dyDescent="0.2">
      <c r="C2398" s="28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</row>
    <row r="2399" spans="3:33" x14ac:dyDescent="0.2"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</row>
    <row r="2400" spans="3:33" x14ac:dyDescent="0.2"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</row>
    <row r="2401" spans="3:33" x14ac:dyDescent="0.2"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</row>
    <row r="2402" spans="3:33" x14ac:dyDescent="0.2">
      <c r="C2402" s="28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</row>
    <row r="2403" spans="3:33" x14ac:dyDescent="0.2">
      <c r="C2403" s="28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</row>
    <row r="2404" spans="3:33" x14ac:dyDescent="0.2">
      <c r="C2404" s="28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</row>
    <row r="2405" spans="3:33" x14ac:dyDescent="0.2"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</row>
    <row r="2406" spans="3:33" x14ac:dyDescent="0.2"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</row>
    <row r="2407" spans="3:33" x14ac:dyDescent="0.2"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</row>
    <row r="2408" spans="3:33" x14ac:dyDescent="0.2"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</row>
    <row r="2409" spans="3:33" x14ac:dyDescent="0.2"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</row>
    <row r="2410" spans="3:33" x14ac:dyDescent="0.2"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</row>
    <row r="2411" spans="3:33" x14ac:dyDescent="0.2">
      <c r="C2411" s="28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</row>
    <row r="2412" spans="3:33" x14ac:dyDescent="0.2">
      <c r="C2412" s="28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</row>
    <row r="2413" spans="3:33" x14ac:dyDescent="0.2">
      <c r="C2413" s="28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</row>
    <row r="2414" spans="3:33" x14ac:dyDescent="0.2"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</row>
    <row r="2415" spans="3:33" x14ac:dyDescent="0.2">
      <c r="C2415" s="28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</row>
    <row r="2416" spans="3:33" x14ac:dyDescent="0.2">
      <c r="C2416" s="28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</row>
    <row r="2417" spans="3:33" x14ac:dyDescent="0.2">
      <c r="C2417" s="28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</row>
    <row r="2418" spans="3:33" x14ac:dyDescent="0.2">
      <c r="C2418" s="28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</row>
    <row r="2419" spans="3:33" x14ac:dyDescent="0.2">
      <c r="C2419" s="28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</row>
    <row r="2420" spans="3:33" x14ac:dyDescent="0.2">
      <c r="C2420" s="28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</row>
    <row r="2421" spans="3:33" x14ac:dyDescent="0.2">
      <c r="C2421" s="28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</row>
    <row r="2422" spans="3:33" x14ac:dyDescent="0.2"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</row>
    <row r="2423" spans="3:33" x14ac:dyDescent="0.2"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</row>
    <row r="2424" spans="3:33" x14ac:dyDescent="0.2"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</row>
    <row r="2425" spans="3:33" x14ac:dyDescent="0.2">
      <c r="C2425" s="28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</row>
    <row r="2426" spans="3:33" x14ac:dyDescent="0.2">
      <c r="C2426" s="28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</row>
    <row r="2427" spans="3:33" x14ac:dyDescent="0.2"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</row>
    <row r="2428" spans="3:33" x14ac:dyDescent="0.2"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</row>
    <row r="2429" spans="3:33" x14ac:dyDescent="0.2"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</row>
    <row r="2430" spans="3:33" x14ac:dyDescent="0.2"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</row>
    <row r="2431" spans="3:33" x14ac:dyDescent="0.2">
      <c r="C2431" s="28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</row>
    <row r="2432" spans="3:33" x14ac:dyDescent="0.2"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</row>
    <row r="2433" spans="3:33" x14ac:dyDescent="0.2">
      <c r="C2433" s="28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</row>
    <row r="2434" spans="3:33" x14ac:dyDescent="0.2">
      <c r="C2434" s="28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</row>
    <row r="2435" spans="3:33" x14ac:dyDescent="0.2">
      <c r="C2435" s="28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</row>
    <row r="2436" spans="3:33" x14ac:dyDescent="0.2"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</row>
    <row r="2437" spans="3:33" x14ac:dyDescent="0.2"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</row>
    <row r="2438" spans="3:33" x14ac:dyDescent="0.2">
      <c r="C2438" s="28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</row>
    <row r="2439" spans="3:33" x14ac:dyDescent="0.2">
      <c r="C2439" s="28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</row>
    <row r="2440" spans="3:33" x14ac:dyDescent="0.2">
      <c r="C2440" s="28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</row>
    <row r="2441" spans="3:33" x14ac:dyDescent="0.2">
      <c r="C2441" s="28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</row>
    <row r="2442" spans="3:33" x14ac:dyDescent="0.2"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</row>
    <row r="2443" spans="3:33" x14ac:dyDescent="0.2">
      <c r="C2443" s="28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</row>
    <row r="2444" spans="3:33" x14ac:dyDescent="0.2">
      <c r="C2444" s="28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</row>
    <row r="2445" spans="3:33" x14ac:dyDescent="0.2">
      <c r="C2445" s="28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</row>
    <row r="2446" spans="3:33" x14ac:dyDescent="0.2">
      <c r="C2446" s="28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</row>
    <row r="2447" spans="3:33" x14ac:dyDescent="0.2">
      <c r="C2447" s="28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</row>
    <row r="2448" spans="3:33" x14ac:dyDescent="0.2">
      <c r="C2448" s="28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</row>
    <row r="2449" spans="3:33" x14ac:dyDescent="0.2"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</row>
    <row r="2450" spans="3:33" x14ac:dyDescent="0.2">
      <c r="C2450" s="28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</row>
    <row r="2451" spans="3:33" x14ac:dyDescent="0.2"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</row>
    <row r="2452" spans="3:33" x14ac:dyDescent="0.2">
      <c r="C2452" s="28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</row>
    <row r="2453" spans="3:33" x14ac:dyDescent="0.2"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</row>
    <row r="2454" spans="3:33" x14ac:dyDescent="0.2">
      <c r="C2454" s="28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</row>
    <row r="2455" spans="3:33" x14ac:dyDescent="0.2"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</row>
    <row r="2456" spans="3:33" x14ac:dyDescent="0.2"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</row>
    <row r="2457" spans="3:33" x14ac:dyDescent="0.2"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</row>
    <row r="2458" spans="3:33" x14ac:dyDescent="0.2">
      <c r="C2458" s="28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</row>
    <row r="2459" spans="3:33" x14ac:dyDescent="0.2">
      <c r="C2459" s="28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</row>
    <row r="2460" spans="3:33" x14ac:dyDescent="0.2"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</row>
    <row r="2461" spans="3:33" x14ac:dyDescent="0.2">
      <c r="C2461" s="28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</row>
    <row r="2462" spans="3:33" x14ac:dyDescent="0.2"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</row>
    <row r="2463" spans="3:33" x14ac:dyDescent="0.2"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</row>
    <row r="2464" spans="3:33" x14ac:dyDescent="0.2">
      <c r="C2464" s="28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</row>
    <row r="2465" spans="3:33" x14ac:dyDescent="0.2">
      <c r="C2465" s="28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</row>
    <row r="2466" spans="3:33" x14ac:dyDescent="0.2">
      <c r="C2466" s="28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</row>
    <row r="2467" spans="3:33" x14ac:dyDescent="0.2">
      <c r="C2467" s="28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</row>
    <row r="2468" spans="3:33" x14ac:dyDescent="0.2">
      <c r="C2468" s="28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</row>
    <row r="2469" spans="3:33" x14ac:dyDescent="0.2"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</row>
    <row r="2470" spans="3:33" x14ac:dyDescent="0.2">
      <c r="C2470" s="28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</row>
    <row r="2471" spans="3:33" x14ac:dyDescent="0.2">
      <c r="C2471" s="28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</row>
    <row r="2472" spans="3:33" x14ac:dyDescent="0.2">
      <c r="C2472" s="28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</row>
    <row r="2473" spans="3:33" x14ac:dyDescent="0.2">
      <c r="C2473" s="28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</row>
    <row r="2474" spans="3:33" x14ac:dyDescent="0.2"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</row>
    <row r="2475" spans="3:33" x14ac:dyDescent="0.2"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</row>
    <row r="2476" spans="3:33" x14ac:dyDescent="0.2"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</row>
    <row r="2477" spans="3:33" x14ac:dyDescent="0.2">
      <c r="C2477" s="28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</row>
    <row r="2478" spans="3:33" x14ac:dyDescent="0.2"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</row>
    <row r="2479" spans="3:33" x14ac:dyDescent="0.2">
      <c r="C2479" s="28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</row>
    <row r="2480" spans="3:33" x14ac:dyDescent="0.2">
      <c r="C2480" s="28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</row>
    <row r="2481" spans="3:33" x14ac:dyDescent="0.2">
      <c r="C2481" s="28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</row>
    <row r="2482" spans="3:33" x14ac:dyDescent="0.2"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</row>
    <row r="2483" spans="3:33" x14ac:dyDescent="0.2">
      <c r="C2483" s="28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</row>
    <row r="2484" spans="3:33" x14ac:dyDescent="0.2">
      <c r="C2484" s="28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</row>
    <row r="2485" spans="3:33" x14ac:dyDescent="0.2">
      <c r="C2485" s="28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</row>
    <row r="2486" spans="3:33" x14ac:dyDescent="0.2">
      <c r="C2486" s="28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</row>
    <row r="2487" spans="3:33" x14ac:dyDescent="0.2"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</row>
    <row r="2488" spans="3:33" x14ac:dyDescent="0.2">
      <c r="C2488" s="28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</row>
    <row r="2489" spans="3:33" x14ac:dyDescent="0.2">
      <c r="C2489" s="28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</row>
    <row r="2490" spans="3:33" x14ac:dyDescent="0.2"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</row>
    <row r="2491" spans="3:33" x14ac:dyDescent="0.2"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</row>
    <row r="2492" spans="3:33" x14ac:dyDescent="0.2">
      <c r="C2492" s="28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</row>
    <row r="2493" spans="3:33" x14ac:dyDescent="0.2">
      <c r="C2493" s="28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</row>
    <row r="2494" spans="3:33" x14ac:dyDescent="0.2">
      <c r="C2494" s="28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</row>
    <row r="2495" spans="3:33" x14ac:dyDescent="0.2"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</row>
    <row r="2496" spans="3:33" x14ac:dyDescent="0.2"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</row>
    <row r="2497" spans="3:33" x14ac:dyDescent="0.2"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</row>
    <row r="2498" spans="3:33" x14ac:dyDescent="0.2">
      <c r="C2498" s="28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</row>
    <row r="2499" spans="3:33" x14ac:dyDescent="0.2">
      <c r="C2499" s="28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</row>
    <row r="2500" spans="3:33" x14ac:dyDescent="0.2"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</row>
    <row r="2501" spans="3:33" x14ac:dyDescent="0.2"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</row>
    <row r="2502" spans="3:33" x14ac:dyDescent="0.2"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</row>
    <row r="2503" spans="3:33" x14ac:dyDescent="0.2"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</row>
    <row r="2504" spans="3:33" x14ac:dyDescent="0.2"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</row>
    <row r="2505" spans="3:33" x14ac:dyDescent="0.2"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</row>
    <row r="2506" spans="3:33" x14ac:dyDescent="0.2"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</row>
    <row r="2507" spans="3:33" x14ac:dyDescent="0.2">
      <c r="C2507" s="28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</row>
    <row r="2508" spans="3:33" x14ac:dyDescent="0.2"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</row>
    <row r="2509" spans="3:33" x14ac:dyDescent="0.2"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</row>
    <row r="2510" spans="3:33" x14ac:dyDescent="0.2">
      <c r="C2510" s="28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</row>
    <row r="2511" spans="3:33" x14ac:dyDescent="0.2"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</row>
    <row r="2512" spans="3:33" x14ac:dyDescent="0.2">
      <c r="C2512" s="28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</row>
    <row r="2513" spans="3:33" x14ac:dyDescent="0.2">
      <c r="C2513" s="28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</row>
    <row r="2514" spans="3:33" x14ac:dyDescent="0.2">
      <c r="C2514" s="28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</row>
    <row r="2515" spans="3:33" x14ac:dyDescent="0.2"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</row>
    <row r="2516" spans="3:33" x14ac:dyDescent="0.2">
      <c r="C2516" s="28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</row>
    <row r="2517" spans="3:33" x14ac:dyDescent="0.2"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</row>
    <row r="2518" spans="3:33" x14ac:dyDescent="0.2">
      <c r="C2518" s="28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</row>
    <row r="2519" spans="3:33" x14ac:dyDescent="0.2">
      <c r="C2519" s="28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</row>
    <row r="2520" spans="3:33" x14ac:dyDescent="0.2">
      <c r="C2520" s="28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</row>
    <row r="2521" spans="3:33" x14ac:dyDescent="0.2">
      <c r="C2521" s="28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</row>
    <row r="2522" spans="3:33" x14ac:dyDescent="0.2"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</row>
    <row r="2523" spans="3:33" x14ac:dyDescent="0.2"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</row>
    <row r="2524" spans="3:33" x14ac:dyDescent="0.2"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</row>
    <row r="2525" spans="3:33" x14ac:dyDescent="0.2"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</row>
    <row r="2526" spans="3:33" x14ac:dyDescent="0.2"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</row>
    <row r="2527" spans="3:33" x14ac:dyDescent="0.2"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</row>
    <row r="2528" spans="3:33" x14ac:dyDescent="0.2">
      <c r="C2528" s="28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</row>
    <row r="2529" spans="3:33" x14ac:dyDescent="0.2">
      <c r="C2529" s="28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</row>
    <row r="2530" spans="3:33" x14ac:dyDescent="0.2"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</row>
    <row r="2531" spans="3:33" x14ac:dyDescent="0.2">
      <c r="C2531" s="28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</row>
    <row r="2532" spans="3:33" x14ac:dyDescent="0.2"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</row>
    <row r="2533" spans="3:33" x14ac:dyDescent="0.2"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</row>
    <row r="2534" spans="3:33" x14ac:dyDescent="0.2">
      <c r="C2534" s="28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</row>
    <row r="2535" spans="3:33" x14ac:dyDescent="0.2"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</row>
    <row r="2536" spans="3:33" x14ac:dyDescent="0.2"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</row>
    <row r="2537" spans="3:33" x14ac:dyDescent="0.2"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</row>
    <row r="2538" spans="3:33" x14ac:dyDescent="0.2"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</row>
    <row r="2539" spans="3:33" x14ac:dyDescent="0.2">
      <c r="C2539" s="28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</row>
    <row r="2540" spans="3:33" x14ac:dyDescent="0.2"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</row>
    <row r="2541" spans="3:33" x14ac:dyDescent="0.2">
      <c r="C2541" s="28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</row>
    <row r="2542" spans="3:33" x14ac:dyDescent="0.2"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</row>
    <row r="2543" spans="3:33" x14ac:dyDescent="0.2">
      <c r="C2543" s="28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</row>
    <row r="2544" spans="3:33" x14ac:dyDescent="0.2"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</row>
    <row r="2545" spans="3:33" x14ac:dyDescent="0.2"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</row>
    <row r="2546" spans="3:33" x14ac:dyDescent="0.2"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</row>
    <row r="2547" spans="3:33" x14ac:dyDescent="0.2"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</row>
    <row r="2548" spans="3:33" x14ac:dyDescent="0.2">
      <c r="C2548" s="28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</row>
    <row r="2549" spans="3:33" x14ac:dyDescent="0.2"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</row>
    <row r="2550" spans="3:33" x14ac:dyDescent="0.2">
      <c r="C2550" s="28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</row>
    <row r="2551" spans="3:33" x14ac:dyDescent="0.2"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</row>
    <row r="2552" spans="3:33" x14ac:dyDescent="0.2"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</row>
    <row r="2553" spans="3:33" x14ac:dyDescent="0.2"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</row>
    <row r="2554" spans="3:33" x14ac:dyDescent="0.2">
      <c r="C2554" s="28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</row>
    <row r="2555" spans="3:33" x14ac:dyDescent="0.2">
      <c r="C2555" s="28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</row>
  </sheetData>
  <mergeCells count="102">
    <mergeCell ref="B77:D77"/>
    <mergeCell ref="H77:V77"/>
    <mergeCell ref="Z30:AF30"/>
    <mergeCell ref="B32:B34"/>
    <mergeCell ref="B51:D51"/>
    <mergeCell ref="AG26:AG44"/>
    <mergeCell ref="AD34:AD44"/>
    <mergeCell ref="AE88:AF88"/>
    <mergeCell ref="H51:V51"/>
    <mergeCell ref="H53:V53"/>
    <mergeCell ref="Z53:AF53"/>
    <mergeCell ref="Z55:AF55"/>
    <mergeCell ref="F57:AC57"/>
    <mergeCell ref="AE57:AE59"/>
    <mergeCell ref="AF57:AF59"/>
    <mergeCell ref="F58:I58"/>
    <mergeCell ref="J58:M58"/>
    <mergeCell ref="B55:C55"/>
    <mergeCell ref="B57:B59"/>
    <mergeCell ref="C57:C59"/>
    <mergeCell ref="D57:D59"/>
    <mergeCell ref="E57:E59"/>
    <mergeCell ref="N58:Q58"/>
    <mergeCell ref="R58:U58"/>
    <mergeCell ref="V58:Y58"/>
    <mergeCell ref="AD59:AD65"/>
    <mergeCell ref="B65:C65"/>
    <mergeCell ref="B30:C30"/>
    <mergeCell ref="V33:Y33"/>
    <mergeCell ref="J33:M33"/>
    <mergeCell ref="N33:Q33"/>
    <mergeCell ref="B26:D26"/>
    <mergeCell ref="H26:V26"/>
    <mergeCell ref="B28:D28"/>
    <mergeCell ref="H28:V28"/>
    <mergeCell ref="Z28:AF28"/>
    <mergeCell ref="Z33:AC33"/>
    <mergeCell ref="B44:C44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7:B9"/>
    <mergeCell ref="V8:Y8"/>
    <mergeCell ref="Z8:AC8"/>
    <mergeCell ref="F7:AC7"/>
    <mergeCell ref="F8:I8"/>
    <mergeCell ref="AD9:AD19"/>
    <mergeCell ref="B19:C19"/>
    <mergeCell ref="AE85:AF85"/>
    <mergeCell ref="C32:C34"/>
    <mergeCell ref="D32:D34"/>
    <mergeCell ref="E32:E34"/>
    <mergeCell ref="F32:AC32"/>
    <mergeCell ref="AE32:AE34"/>
    <mergeCell ref="AF32:AF34"/>
    <mergeCell ref="F33:I33"/>
    <mergeCell ref="AF80:AF82"/>
    <mergeCell ref="R33:U33"/>
    <mergeCell ref="AE80:AE82"/>
    <mergeCell ref="D80:D82"/>
    <mergeCell ref="E80:E82"/>
    <mergeCell ref="F80:AC80"/>
    <mergeCell ref="F81:I81"/>
    <mergeCell ref="B79:C79"/>
    <mergeCell ref="B85:C88"/>
    <mergeCell ref="B80:C83"/>
    <mergeCell ref="Z58:AC58"/>
    <mergeCell ref="Z79:AF79"/>
    <mergeCell ref="B78:D78"/>
    <mergeCell ref="H78:V78"/>
    <mergeCell ref="Z78:AF78"/>
    <mergeCell ref="B53:D53"/>
    <mergeCell ref="V86:AC86"/>
    <mergeCell ref="F87:M87"/>
    <mergeCell ref="F88:L88"/>
    <mergeCell ref="D85:D87"/>
    <mergeCell ref="E85:E87"/>
    <mergeCell ref="F85:AC85"/>
    <mergeCell ref="V88:AC88"/>
    <mergeCell ref="V87:AC87"/>
    <mergeCell ref="J81:M81"/>
    <mergeCell ref="R81:U81"/>
    <mergeCell ref="N81:Q81"/>
    <mergeCell ref="F86:M86"/>
    <mergeCell ref="N86:U86"/>
    <mergeCell ref="Z81:AC81"/>
    <mergeCell ref="V81:Y81"/>
    <mergeCell ref="N88:T88"/>
    <mergeCell ref="N87:U87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F27"/>
  <sheetViews>
    <sheetView rightToLeft="1" workbookViewId="0">
      <selection activeCell="F21" sqref="F21:F27"/>
    </sheetView>
  </sheetViews>
  <sheetFormatPr defaultRowHeight="12.75" x14ac:dyDescent="0.2"/>
  <sheetData>
    <row r="1" spans="5:6" ht="15" thickBot="1" x14ac:dyDescent="0.25">
      <c r="E1" s="2">
        <v>23</v>
      </c>
      <c r="F1" s="2">
        <v>3</v>
      </c>
    </row>
    <row r="2" spans="5:6" ht="15" thickBot="1" x14ac:dyDescent="0.25">
      <c r="E2" s="2">
        <v>15</v>
      </c>
      <c r="F2" s="2">
        <v>1</v>
      </c>
    </row>
    <row r="3" spans="5:6" ht="15" thickBot="1" x14ac:dyDescent="0.25">
      <c r="E3" s="2">
        <v>10</v>
      </c>
      <c r="F3" s="2">
        <v>1</v>
      </c>
    </row>
    <row r="4" spans="5:6" ht="15" thickBot="1" x14ac:dyDescent="0.25">
      <c r="E4" s="2">
        <v>3</v>
      </c>
      <c r="F4" s="2">
        <v>2</v>
      </c>
    </row>
    <row r="5" spans="5:6" ht="15" thickBot="1" x14ac:dyDescent="0.25">
      <c r="E5" s="2">
        <v>3</v>
      </c>
      <c r="F5" s="2">
        <v>1</v>
      </c>
    </row>
    <row r="6" spans="5:6" ht="15" thickBot="1" x14ac:dyDescent="0.25">
      <c r="E6" s="2">
        <v>8</v>
      </c>
      <c r="F6" s="2">
        <v>2</v>
      </c>
    </row>
    <row r="7" spans="5:6" ht="15" thickBot="1" x14ac:dyDescent="0.25">
      <c r="E7" s="2">
        <v>12</v>
      </c>
      <c r="F7" s="2">
        <v>1</v>
      </c>
    </row>
    <row r="8" spans="5:6" ht="15" thickBot="1" x14ac:dyDescent="0.25">
      <c r="E8" s="2">
        <v>12</v>
      </c>
      <c r="F8" s="2">
        <v>2</v>
      </c>
    </row>
    <row r="9" spans="5:6" ht="15" thickBot="1" x14ac:dyDescent="0.25">
      <c r="E9" s="2">
        <v>11</v>
      </c>
      <c r="F9" s="2">
        <v>2</v>
      </c>
    </row>
    <row r="10" spans="5:6" ht="15" thickBot="1" x14ac:dyDescent="0.25">
      <c r="E10" s="2">
        <v>7</v>
      </c>
      <c r="F10" s="2">
        <v>0</v>
      </c>
    </row>
    <row r="11" spans="5:6" ht="15" thickBot="1" x14ac:dyDescent="0.25">
      <c r="E11" s="2">
        <v>7</v>
      </c>
      <c r="F11" s="2">
        <v>1</v>
      </c>
    </row>
    <row r="12" spans="5:6" ht="15" thickBot="1" x14ac:dyDescent="0.25">
      <c r="E12" s="2">
        <v>15</v>
      </c>
      <c r="F12" s="2">
        <v>1</v>
      </c>
    </row>
    <row r="13" spans="5:6" ht="15" thickBot="1" x14ac:dyDescent="0.25">
      <c r="E13" s="2">
        <v>12</v>
      </c>
      <c r="F13" s="2">
        <v>2</v>
      </c>
    </row>
    <row r="14" spans="5:6" ht="15" thickBot="1" x14ac:dyDescent="0.25">
      <c r="E14" s="2">
        <v>14</v>
      </c>
      <c r="F14" s="2">
        <v>1</v>
      </c>
    </row>
    <row r="15" spans="5:6" ht="15" thickBot="1" x14ac:dyDescent="0.25">
      <c r="E15" s="2">
        <v>4</v>
      </c>
      <c r="F15" s="2">
        <v>2</v>
      </c>
    </row>
    <row r="16" spans="5:6" ht="15" thickBot="1" x14ac:dyDescent="0.25">
      <c r="E16" s="2">
        <v>10</v>
      </c>
      <c r="F16" s="2">
        <v>2</v>
      </c>
    </row>
    <row r="17" spans="5:6" ht="15" thickBot="1" x14ac:dyDescent="0.25">
      <c r="E17" s="2">
        <v>2</v>
      </c>
      <c r="F17" s="2">
        <v>0</v>
      </c>
    </row>
    <row r="18" spans="5:6" ht="15" thickBot="1" x14ac:dyDescent="0.25">
      <c r="E18" s="2">
        <v>6</v>
      </c>
      <c r="F18" s="2">
        <v>2</v>
      </c>
    </row>
    <row r="19" spans="5:6" ht="15" thickBot="1" x14ac:dyDescent="0.25">
      <c r="E19" s="2">
        <v>5</v>
      </c>
      <c r="F19" s="2">
        <v>2</v>
      </c>
    </row>
    <row r="20" spans="5:6" ht="15" thickBot="1" x14ac:dyDescent="0.25">
      <c r="E20" s="2">
        <v>3</v>
      </c>
      <c r="F20" s="2">
        <v>2</v>
      </c>
    </row>
    <row r="21" spans="5:6" ht="15" thickBot="1" x14ac:dyDescent="0.25">
      <c r="E21" s="2">
        <v>5</v>
      </c>
      <c r="F21" s="2">
        <v>2</v>
      </c>
    </row>
    <row r="22" spans="5:6" ht="15" thickBot="1" x14ac:dyDescent="0.25">
      <c r="E22" s="2">
        <v>4</v>
      </c>
      <c r="F22" s="2">
        <v>2</v>
      </c>
    </row>
    <row r="23" spans="5:6" ht="15" thickBot="1" x14ac:dyDescent="0.25">
      <c r="E23" s="2">
        <v>4</v>
      </c>
      <c r="F23" s="2">
        <v>1</v>
      </c>
    </row>
    <row r="24" spans="5:6" ht="15" thickBot="1" x14ac:dyDescent="0.25">
      <c r="E24" s="2">
        <v>6</v>
      </c>
      <c r="F24" s="2">
        <v>1</v>
      </c>
    </row>
    <row r="25" spans="5:6" ht="15" thickBot="1" x14ac:dyDescent="0.25">
      <c r="E25" s="2">
        <v>8</v>
      </c>
      <c r="F25" s="2">
        <v>2</v>
      </c>
    </row>
    <row r="26" spans="5:6" ht="15" thickBot="1" x14ac:dyDescent="0.25">
      <c r="E26" s="2">
        <v>4</v>
      </c>
      <c r="F26" s="2">
        <v>1</v>
      </c>
    </row>
    <row r="27" spans="5:6" ht="15" thickBot="1" x14ac:dyDescent="0.25">
      <c r="E27" s="2">
        <v>4</v>
      </c>
      <c r="F27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علوم - 5ب - ف1 - للنشر</vt:lpstr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AD</cp:lastModifiedBy>
  <cp:lastPrinted>2021-03-31T19:16:29Z</cp:lastPrinted>
  <dcterms:created xsi:type="dcterms:W3CDTF">1996-10-14T23:33:28Z</dcterms:created>
  <dcterms:modified xsi:type="dcterms:W3CDTF">2021-03-31T19:16:34Z</dcterms:modified>
</cp:coreProperties>
</file>