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6" windowHeight="11160"/>
  </bookViews>
  <sheets>
    <sheet name="علوم - 5ب - ف1 - للنشر" sheetId="23" r:id="rId1"/>
  </sheets>
  <calcPr calcId="181029"/>
</workbook>
</file>

<file path=xl/calcChain.xml><?xml version="1.0" encoding="utf-8"?>
<calcChain xmlns="http://schemas.openxmlformats.org/spreadsheetml/2006/main">
  <c r="AB19" i="23" l="1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F19" i="23"/>
  <c r="AE19" i="23"/>
  <c r="AC10" i="23"/>
  <c r="AE37" i="23" l="1"/>
  <c r="AE52" i="23" s="1"/>
  <c r="AE56" i="23" s="1"/>
  <c r="AF37" i="23"/>
  <c r="AF52" i="23" s="1"/>
  <c r="AF56" i="23" s="1"/>
  <c r="AC19" i="23"/>
  <c r="AC52" i="23" s="1"/>
  <c r="E52" i="23"/>
  <c r="G52" i="23"/>
  <c r="I52" i="23"/>
  <c r="K52" i="23"/>
  <c r="M52" i="23"/>
  <c r="O52" i="23"/>
  <c r="Q52" i="23"/>
  <c r="S52" i="23"/>
  <c r="U52" i="23"/>
  <c r="W52" i="23"/>
  <c r="Y52" i="23"/>
  <c r="AA52" i="23"/>
  <c r="AB37" i="23"/>
  <c r="AB52" i="23" s="1"/>
  <c r="Z37" i="23"/>
  <c r="Z52" i="23" s="1"/>
  <c r="Y37" i="23"/>
  <c r="X37" i="23"/>
  <c r="X52" i="23" s="1"/>
  <c r="V37" i="23"/>
  <c r="V52" i="23" s="1"/>
  <c r="U37" i="23"/>
  <c r="T37" i="23"/>
  <c r="T52" i="23" s="1"/>
  <c r="R37" i="23"/>
  <c r="R52" i="23" s="1"/>
  <c r="Q37" i="23"/>
  <c r="P37" i="23"/>
  <c r="P52" i="23" s="1"/>
  <c r="N37" i="23"/>
  <c r="N52" i="23" s="1"/>
  <c r="M37" i="23"/>
  <c r="L37" i="23"/>
  <c r="L52" i="23" s="1"/>
  <c r="J37" i="23"/>
  <c r="J52" i="23" s="1"/>
  <c r="I37" i="23"/>
  <c r="H37" i="23"/>
  <c r="H52" i="23" s="1"/>
  <c r="F37" i="23"/>
  <c r="F52" i="23" s="1"/>
  <c r="E37" i="23"/>
  <c r="D37" i="23"/>
  <c r="D52" i="23" s="1"/>
  <c r="AC33" i="23"/>
  <c r="AD52" i="23"/>
  <c r="AC37" i="23" l="1"/>
</calcChain>
</file>

<file path=xl/sharedStrings.xml><?xml version="1.0" encoding="utf-8"?>
<sst xmlns="http://schemas.openxmlformats.org/spreadsheetml/2006/main" count="168" uniqueCount="57">
  <si>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</si>
  <si>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</si>
  <si>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</si>
  <si>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</si>
  <si>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</si>
  <si>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</si>
  <si>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</si>
  <si>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</si>
  <si>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</si>
  <si>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</si>
  <si>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</si>
  <si>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</si>
  <si>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</si>
  <si>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</si>
  <si>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</si>
  <si>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</si>
  <si>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</si>
  <si>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</si>
  <si>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</si>
  <si>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</si>
  <si>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</si>
  <si>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</si>
  <si>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</si>
  <si>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</si>
  <si>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</si>
  <si>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</si>
  <si>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</si>
  <si>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</si>
  <si>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</si>
  <si>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</si>
  <si>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</si>
  <si>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</si>
  <si>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</si>
  <si>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</si>
  <si>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</si>
  <si>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10 فقرات</t>
  </si>
  <si>
    <t>30 فقرة</t>
  </si>
  <si>
    <t>7.5 درجة (0.25 لكل فقرة)</t>
  </si>
  <si>
    <t>2.5 درجة (0.25 لكل فقرة)</t>
  </si>
  <si>
    <t>حل المشكلات بطريقة علمية</t>
  </si>
  <si>
    <t>المحايل والذائبية</t>
  </si>
  <si>
    <t>المحاليل الحمضية والمحاليل القاعدية</t>
  </si>
  <si>
    <t>المادة</t>
  </si>
  <si>
    <t>الحرارة وتحولات المادة</t>
  </si>
  <si>
    <t>سلوك الموائع</t>
  </si>
  <si>
    <t>ما الطاقة ؟</t>
  </si>
  <si>
    <t>تحولات الطاقة</t>
  </si>
  <si>
    <t>جهاز الدوران</t>
  </si>
  <si>
    <t>المناعه والمرض</t>
  </si>
  <si>
    <t>الجهاز الهضمي والمواد الغذائية</t>
  </si>
  <si>
    <t>جهازا التنفس والاخراج</t>
  </si>
  <si>
    <t>إعداد أ.محمد مصطفى خليفة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</si>
  <si>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العلوم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المتوسط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</si>
  <si>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العلوم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الثاني المتوسط </t>
    </r>
    <r>
      <rPr>
        <sz val="16"/>
        <color indexed="62"/>
        <rFont val="AL-Mateen"/>
        <charset val="178"/>
      </rPr>
      <t>الفصل الأول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</si>
  <si>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العلوم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الثاني المتوسط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</si>
  <si>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t>إعداد أ. محمد مصطفى خليفة</t>
  </si>
  <si>
    <t>أسلوب العلم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</si>
</sst>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ر.س.‏&quot;\ * #,##0.00_-;_-&quot;ر.س.‏&quot;\ * #,##0.00\-;_-&quot;ر.س.‏&quot;\ * &quot;-&quot;??_-;_-@_-"/>
    <numFmt numFmtId="164" formatCode="0.0"/>
  </numFmts>
  <fonts count="69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6"/>
      <color theme="3"/>
      <name val="Times New Roman"/>
      <family val="1"/>
      <scheme val="major"/>
    </font>
    <font>
      <sz val="11"/>
      <color theme="1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6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0" fontId="48" fillId="0" borderId="0" applyNumberFormat="0" applyFill="0" applyBorder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16" borderId="23" applyNumberFormat="0" applyAlignment="0" applyProtection="0"/>
    <xf numFmtId="0" fontId="56" fillId="17" borderId="24" applyNumberFormat="0" applyAlignment="0" applyProtection="0"/>
    <xf numFmtId="0" fontId="57" fillId="17" borderId="23" applyNumberFormat="0" applyAlignment="0" applyProtection="0"/>
    <xf numFmtId="0" fontId="58" fillId="0" borderId="25" applyNumberFormat="0" applyFill="0" applyAlignment="0" applyProtection="0"/>
    <xf numFmtId="0" fontId="59" fillId="18" borderId="26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28" applyNumberFormat="0" applyFill="0" applyAlignment="0" applyProtection="0"/>
    <xf numFmtId="0" fontId="6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02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5" fillId="0" borderId="0" xfId="0" applyNumberFormat="1" applyFont="1" applyFill="1" applyBorder="1" applyAlignment="1" applyProtection="1">
      <alignment vertical="center" readingOrder="2"/>
    </xf>
    <xf numFmtId="0" fontId="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5" xfId="0" applyNumberFormat="1" applyFont="1" applyFill="1" applyBorder="1" applyAlignment="1" applyProtection="1">
      <alignment horizontal="center" vertical="center" readingOrder="2"/>
    </xf>
    <xf numFmtId="0" fontId="34" fillId="5" borderId="5" xfId="0" applyNumberFormat="1" applyFont="1" applyFill="1" applyBorder="1" applyAlignment="1" applyProtection="1">
      <alignment horizontal="center" vertical="center" readingOrder="2"/>
    </xf>
    <xf numFmtId="1" fontId="34" fillId="6" borderId="5" xfId="0" applyNumberFormat="1" applyFont="1" applyFill="1" applyBorder="1" applyAlignment="1" applyProtection="1">
      <alignment horizontal="center" vertical="center" readingOrder="2"/>
    </xf>
    <xf numFmtId="0" fontId="18" fillId="7" borderId="5" xfId="0" applyNumberFormat="1" applyFont="1" applyFill="1" applyBorder="1" applyAlignment="1" applyProtection="1">
      <alignment horizontal="center" vertical="center" wrapText="1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8" borderId="5" xfId="0" applyNumberFormat="1" applyFont="1" applyFill="1" applyBorder="1" applyAlignment="1" applyProtection="1">
      <alignment horizontal="center" vertical="center" wrapText="1" readingOrder="2"/>
    </xf>
    <xf numFmtId="0" fontId="37" fillId="3" borderId="16" xfId="0" applyNumberFormat="1" applyFont="1" applyFill="1" applyBorder="1" applyAlignment="1" applyProtection="1">
      <alignment horizontal="center" vertical="center" readingOrder="2"/>
    </xf>
    <xf numFmtId="0" fontId="34" fillId="3" borderId="16" xfId="0" applyNumberFormat="1" applyFont="1" applyFill="1" applyBorder="1" applyAlignment="1" applyProtection="1">
      <alignment horizontal="center" vertical="center" readingOrder="2"/>
    </xf>
    <xf numFmtId="1" fontId="38" fillId="0" borderId="16" xfId="0" applyNumberFormat="1" applyFont="1" applyFill="1" applyBorder="1" applyAlignment="1" applyProtection="1">
      <alignment horizontal="center" vertical="center" readingOrder="2"/>
    </xf>
    <xf numFmtId="2" fontId="39" fillId="3" borderId="16" xfId="0" applyNumberFormat="1" applyFont="1" applyFill="1" applyBorder="1" applyAlignment="1" applyProtection="1">
      <alignment horizontal="center" vertical="center" readingOrder="2"/>
    </xf>
    <xf numFmtId="1" fontId="40" fillId="3" borderId="16" xfId="0" applyNumberFormat="1" applyFont="1" applyFill="1" applyBorder="1" applyAlignment="1" applyProtection="1">
      <alignment horizontal="center" vertical="center" readingOrder="2"/>
    </xf>
    <xf numFmtId="0" fontId="38" fillId="0" borderId="16" xfId="0" applyNumberFormat="1" applyFont="1" applyFill="1" applyBorder="1" applyAlignment="1" applyProtection="1">
      <alignment horizontal="center" vertical="center" readingOrder="2"/>
    </xf>
    <xf numFmtId="2" fontId="34" fillId="4" borderId="16" xfId="0" applyNumberFormat="1" applyFont="1" applyFill="1" applyBorder="1" applyAlignment="1" applyProtection="1">
      <alignment horizontal="center" vertical="center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42" fillId="6" borderId="16" xfId="0" applyNumberFormat="1" applyFont="1" applyFill="1" applyBorder="1" applyAlignment="1" applyProtection="1">
      <alignment horizontal="center" vertical="center" readingOrder="2"/>
    </xf>
    <xf numFmtId="1" fontId="34" fillId="12" borderId="16" xfId="0" applyNumberFormat="1" applyFont="1" applyFill="1" applyBorder="1" applyAlignment="1" applyProtection="1">
      <alignment horizontal="center" vertical="center" readingOrder="2"/>
    </xf>
    <xf numFmtId="1" fontId="38" fillId="12" borderId="16" xfId="0" applyNumberFormat="1" applyFont="1" applyFill="1" applyBorder="1" applyAlignment="1" applyProtection="1">
      <alignment horizontal="center" vertical="center" readingOrder="2"/>
    </xf>
    <xf numFmtId="1" fontId="38" fillId="6" borderId="16" xfId="0" applyNumberFormat="1" applyFont="1" applyFill="1" applyBorder="1" applyAlignment="1" applyProtection="1">
      <alignment horizontal="center" vertical="center" readingOrder="2"/>
    </xf>
    <xf numFmtId="0" fontId="43" fillId="6" borderId="16" xfId="0" applyNumberFormat="1" applyFont="1" applyFill="1" applyBorder="1" applyAlignment="1" applyProtection="1">
      <alignment horizontal="center" vertical="center" readingOrder="2"/>
    </xf>
    <xf numFmtId="1" fontId="43" fillId="6" borderId="16" xfId="0" applyNumberFormat="1" applyFont="1" applyFill="1" applyBorder="1" applyAlignment="1" applyProtection="1">
      <alignment horizontal="center" vertical="center" readingOrder="2"/>
    </xf>
    <xf numFmtId="1" fontId="43" fillId="6" borderId="16" xfId="0" applyNumberFormat="1" applyFont="1" applyFill="1" applyBorder="1" applyAlignment="1" applyProtection="1">
      <alignment horizontal="center" vertical="center" readingOrder="2"/>
      <protection locked="0"/>
    </xf>
    <xf numFmtId="164" fontId="43" fillId="6" borderId="16" xfId="0" applyNumberFormat="1" applyFont="1" applyFill="1" applyBorder="1" applyAlignment="1" applyProtection="1">
      <alignment horizontal="center" vertical="center" readingOrder="2"/>
    </xf>
    <xf numFmtId="2" fontId="43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</xf>
    <xf numFmtId="0" fontId="44" fillId="6" borderId="16" xfId="0" applyNumberFormat="1" applyFont="1" applyFill="1" applyBorder="1" applyAlignment="1" applyProtection="1">
      <alignment horizontal="center" vertical="center" readingOrder="2"/>
    </xf>
    <xf numFmtId="0" fontId="45" fillId="6" borderId="16" xfId="0" applyNumberFormat="1" applyFont="1" applyFill="1" applyBorder="1" applyAlignment="1" applyProtection="1">
      <alignment horizontal="center" vertical="center" readingOrder="2"/>
    </xf>
    <xf numFmtId="1" fontId="46" fillId="6" borderId="16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47" fillId="6" borderId="5" xfId="0" applyNumberFormat="1" applyFont="1" applyFill="1" applyBorder="1" applyAlignment="1" applyProtection="1">
      <alignment horizontal="center" vertical="center" readingOrder="2"/>
    </xf>
    <xf numFmtId="1" fontId="47" fillId="6" borderId="5" xfId="0" applyNumberFormat="1" applyFont="1" applyFill="1" applyBorder="1" applyAlignment="1" applyProtection="1">
      <alignment horizontal="center" vertical="center" readingOrder="2"/>
    </xf>
    <xf numFmtId="1" fontId="45" fillId="6" borderId="5" xfId="0" applyNumberFormat="1" applyFont="1" applyFill="1" applyBorder="1" applyAlignment="1" applyProtection="1">
      <alignment horizontal="center" vertical="center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64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12" xfId="0" applyNumberFormat="1" applyFont="1" applyFill="1" applyBorder="1" applyAlignment="1" applyProtection="1">
      <alignment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0" fontId="36" fillId="0" borderId="6" xfId="0" applyNumberFormat="1" applyFont="1" applyFill="1" applyBorder="1" applyAlignment="1" applyProtection="1">
      <alignment vertical="center" readingOrder="2"/>
    </xf>
    <xf numFmtId="1" fontId="65" fillId="0" borderId="16" xfId="0" applyNumberFormat="1" applyFont="1" applyFill="1" applyBorder="1" applyAlignment="1" applyProtection="1">
      <alignment horizontal="center" vertical="center" readingOrder="2"/>
    </xf>
    <xf numFmtId="1" fontId="67" fillId="12" borderId="16" xfId="0" applyNumberFormat="1" applyFont="1" applyFill="1" applyBorder="1" applyAlignment="1" applyProtection="1">
      <alignment horizontal="center" vertical="center" readingOrder="2"/>
    </xf>
    <xf numFmtId="0" fontId="68" fillId="0" borderId="31" xfId="0" applyFont="1" applyBorder="1" applyAlignment="1">
      <alignment horizontal="center" wrapText="1"/>
    </xf>
    <xf numFmtId="1" fontId="66" fillId="0" borderId="16" xfId="0" applyNumberFormat="1" applyFont="1" applyBorder="1" applyAlignment="1">
      <alignment horizontal="center" vertical="center" readingOrder="2"/>
    </xf>
    <xf numFmtId="0" fontId="36" fillId="0" borderId="7" xfId="0" applyNumberFormat="1" applyFont="1" applyFill="1" applyBorder="1" applyAlignment="1" applyProtection="1">
      <alignment horizontal="center" vertical="center" readingOrder="2"/>
    </xf>
    <xf numFmtId="0" fontId="36" fillId="0" borderId="12" xfId="0" applyNumberFormat="1" applyFont="1" applyFill="1" applyBorder="1" applyAlignment="1" applyProtection="1">
      <alignment horizontal="center" vertical="center" readingOrder="2"/>
    </xf>
    <xf numFmtId="0" fontId="41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4" borderId="16" xfId="0" applyNumberFormat="1" applyFont="1" applyFill="1" applyBorder="1" applyAlignment="1" applyProtection="1">
      <alignment horizontal="center" vertical="center" wrapText="1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34" fillId="12" borderId="5" xfId="0" applyNumberFormat="1" applyFont="1" applyFill="1" applyBorder="1" applyAlignment="1" applyProtection="1">
      <alignment horizontal="center" vertical="center" wrapText="1" readingOrder="2"/>
    </xf>
    <xf numFmtId="0" fontId="34" fillId="9" borderId="5" xfId="0" applyNumberFormat="1" applyFont="1" applyFill="1" applyBorder="1" applyAlignment="1" applyProtection="1">
      <alignment horizontal="center" vertical="center" wrapText="1" readingOrder="2"/>
    </xf>
    <xf numFmtId="0" fontId="36" fillId="10" borderId="5" xfId="0" applyNumberFormat="1" applyFont="1" applyFill="1" applyBorder="1" applyAlignment="1" applyProtection="1">
      <alignment horizontal="center" vertical="center" readingOrder="2"/>
    </xf>
    <xf numFmtId="0" fontId="34" fillId="10" borderId="5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1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34" fillId="11" borderId="16" xfId="0" applyNumberFormat="1" applyFont="1" applyFill="1" applyBorder="1" applyAlignment="1" applyProtection="1">
      <alignment horizontal="center" vertical="center" readingOrder="2"/>
    </xf>
    <xf numFmtId="0" fontId="6" fillId="12" borderId="16" xfId="3" applyFont="1" applyFill="1" applyBorder="1" applyAlignment="1">
      <alignment horizontal="center" vertical="center"/>
    </xf>
    <xf numFmtId="1" fontId="18" fillId="8" borderId="29" xfId="0" applyNumberFormat="1" applyFont="1" applyFill="1" applyBorder="1" applyAlignment="1" applyProtection="1">
      <alignment horizontal="center" vertical="center" wrapText="1" readingOrder="2"/>
    </xf>
    <xf numFmtId="0" fontId="18" fillId="8" borderId="30" xfId="0" applyNumberFormat="1" applyFont="1" applyFill="1" applyBorder="1" applyAlignment="1" applyProtection="1">
      <alignment horizontal="center" vertical="center" wrapText="1" readingOrder="2"/>
    </xf>
    <xf numFmtId="1" fontId="18" fillId="7" borderId="29" xfId="0" applyNumberFormat="1" applyFont="1" applyFill="1" applyBorder="1" applyAlignment="1" applyProtection="1">
      <alignment horizontal="center" vertical="center" wrapText="1" readingOrder="2"/>
    </xf>
    <xf numFmtId="0" fontId="18" fillId="7" borderId="30" xfId="0" applyNumberFormat="1" applyFont="1" applyFill="1" applyBorder="1" applyAlignment="1" applyProtection="1">
      <alignment horizontal="center" vertical="center" wrapText="1" readingOrder="2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10" borderId="5" xfId="0" applyNumberFormat="1" applyFont="1" applyFill="1" applyBorder="1" applyAlignment="1" applyProtection="1">
      <alignment horizontal="center" vertical="center" wrapText="1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/>
    <cellStyle name="Normal" xfId="0" builtinId="0"/>
    <cellStyle name="Normal 2" xfId="2"/>
    <cellStyle name="Normal 3" xfId="3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41</xdr:row>
      <xdr:rowOff>44450</xdr:rowOff>
    </xdr:from>
    <xdr:to>
      <xdr:col>31</xdr:col>
      <xdr:colOff>298450</xdr:colOff>
      <xdr:row>42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xmlns="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xmlns="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xmlns="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48"/>
  <sheetViews>
    <sheetView rightToLeft="1" tabSelected="1" workbookViewId="0">
      <selection activeCell="AB35" sqref="AB35"/>
    </sheetView>
  </sheetViews>
  <sheetFormatPr defaultColWidth="9.109375" defaultRowHeight="22.2"/>
  <cols>
    <col min="1" max="1" width="2" style="4" customWidth="1"/>
    <col min="2" max="2" width="4.88671875" style="4" customWidth="1"/>
    <col min="3" max="3" width="30.33203125" style="11" customWidth="1"/>
    <col min="4" max="4" width="9.109375" style="11" customWidth="1"/>
    <col min="5" max="5" width="9.88671875" style="11" hidden="1" customWidth="1"/>
    <col min="6" max="6" width="5.33203125" style="12" customWidth="1"/>
    <col min="7" max="7" width="4.33203125" style="10" hidden="1" customWidth="1"/>
    <col min="8" max="8" width="6.109375" style="13" customWidth="1"/>
    <col min="9" max="9" width="5.109375" style="13" hidden="1" customWidth="1"/>
    <col min="10" max="10" width="5.5546875" style="12" customWidth="1"/>
    <col min="11" max="11" width="4.33203125" style="10" hidden="1" customWidth="1"/>
    <col min="12" max="12" width="6.44140625" style="13" bestFit="1" customWidth="1"/>
    <col min="13" max="13" width="1.33203125" style="13" hidden="1" customWidth="1"/>
    <col min="14" max="14" width="5.44140625" style="12" customWidth="1"/>
    <col min="15" max="15" width="4.33203125" style="10" hidden="1" customWidth="1"/>
    <col min="16" max="16" width="6.44140625" style="13" bestFit="1" customWidth="1"/>
    <col min="17" max="17" width="5.109375" style="13" hidden="1" customWidth="1"/>
    <col min="18" max="18" width="4.33203125" style="12" customWidth="1"/>
    <col min="19" max="19" width="4.33203125" style="10" hidden="1" customWidth="1"/>
    <col min="20" max="20" width="5.5546875" style="13" customWidth="1"/>
    <col min="21" max="21" width="5.33203125" style="13" hidden="1" customWidth="1"/>
    <col min="22" max="22" width="6" style="12" customWidth="1"/>
    <col min="23" max="23" width="4.33203125" style="10" hidden="1" customWidth="1"/>
    <col min="24" max="24" width="5.33203125" style="13" customWidth="1"/>
    <col min="25" max="25" width="5.5546875" style="13" hidden="1" customWidth="1"/>
    <col min="26" max="26" width="4.33203125" style="12" customWidth="1"/>
    <col min="27" max="27" width="4.44140625" style="10" hidden="1" customWidth="1"/>
    <col min="28" max="28" width="5.33203125" style="13" customWidth="1"/>
    <col min="29" max="29" width="6" style="13" hidden="1" customWidth="1"/>
    <col min="30" max="30" width="1.5546875" style="15" hidden="1" customWidth="1"/>
    <col min="31" max="31" width="8.5546875" style="14" customWidth="1"/>
    <col min="32" max="32" width="8.109375" style="11" customWidth="1"/>
    <col min="33" max="33" width="5.6640625" style="4" customWidth="1"/>
    <col min="34" max="16384" width="9.109375" style="4"/>
  </cols>
  <sheetData>
    <row r="1" spans="1:148" s="1" customFormat="1" ht="30.6" thickTop="1" thickBot="1">
      <c r="B1" s="78" t="s">
        <v>16</v>
      </c>
      <c r="C1" s="79"/>
      <c r="D1" s="80"/>
      <c r="E1" s="9"/>
      <c r="H1" s="81" t="s">
        <v>52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  <c r="W1" s="8"/>
      <c r="X1" s="8"/>
      <c r="Z1" s="10"/>
      <c r="AA1" s="10"/>
      <c r="AB1" s="10"/>
      <c r="AC1" s="10"/>
      <c r="AD1" s="10"/>
      <c r="AE1" s="10"/>
      <c r="AF1" s="10"/>
      <c r="AG1" s="76"/>
    </row>
    <row r="2" spans="1:148" s="1" customFormat="1" ht="8.25" customHeight="1" thickTop="1" thickBot="1">
      <c r="AB2" s="17"/>
      <c r="AC2" s="17"/>
      <c r="AD2" s="17"/>
      <c r="AE2" s="17"/>
      <c r="AF2" s="17"/>
      <c r="AG2" s="76"/>
    </row>
    <row r="3" spans="1:148" s="1" customFormat="1" ht="29.4" thickTop="1" thickBot="1">
      <c r="B3" s="78" t="s">
        <v>17</v>
      </c>
      <c r="C3" s="79"/>
      <c r="D3" s="80"/>
      <c r="E3" s="2"/>
      <c r="H3" s="81" t="s">
        <v>30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8"/>
      <c r="X3" s="8"/>
      <c r="Z3" s="84" t="s">
        <v>55</v>
      </c>
      <c r="AA3" s="85"/>
      <c r="AB3" s="85"/>
      <c r="AC3" s="85"/>
      <c r="AD3" s="85"/>
      <c r="AE3" s="85"/>
      <c r="AF3" s="86"/>
      <c r="AG3" s="76"/>
    </row>
    <row r="4" spans="1:148" s="1" customFormat="1" ht="5.4" customHeight="1" thickTop="1" thickBot="1">
      <c r="AG4" s="76"/>
    </row>
    <row r="5" spans="1:148" s="2" customFormat="1" ht="26.4" thickTop="1" thickBot="1">
      <c r="B5" s="78" t="s">
        <v>31</v>
      </c>
      <c r="C5" s="79"/>
      <c r="D5" s="53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84" t="s">
        <v>29</v>
      </c>
      <c r="AA5" s="85"/>
      <c r="AB5" s="85"/>
      <c r="AC5" s="85"/>
      <c r="AD5" s="85"/>
      <c r="AE5" s="85"/>
      <c r="AF5" s="86"/>
      <c r="AG5" s="76"/>
    </row>
    <row r="6" spans="1:148" s="2" customFormat="1" ht="9" customHeight="1" thickTop="1" thickBot="1">
      <c r="AG6" s="76"/>
    </row>
    <row r="7" spans="1:148" s="3" customFormat="1" ht="24.75" customHeight="1" thickTop="1" thickBot="1">
      <c r="A7" s="1"/>
      <c r="B7" s="90" t="s">
        <v>18</v>
      </c>
      <c r="C7" s="90" t="s">
        <v>32</v>
      </c>
      <c r="D7" s="63" t="s">
        <v>0</v>
      </c>
      <c r="E7" s="70" t="s">
        <v>1</v>
      </c>
      <c r="F7" s="71" t="s">
        <v>2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27"/>
      <c r="AE7" s="87" t="s">
        <v>3</v>
      </c>
      <c r="AF7" s="87" t="s">
        <v>15</v>
      </c>
      <c r="AG7" s="77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4" thickTop="1" thickBot="1">
      <c r="A8" s="1"/>
      <c r="B8" s="91"/>
      <c r="C8" s="91"/>
      <c r="D8" s="64"/>
      <c r="E8" s="70"/>
      <c r="F8" s="71" t="s">
        <v>4</v>
      </c>
      <c r="G8" s="71"/>
      <c r="H8" s="71"/>
      <c r="I8" s="71"/>
      <c r="J8" s="71" t="s">
        <v>5</v>
      </c>
      <c r="K8" s="71"/>
      <c r="L8" s="71"/>
      <c r="M8" s="71"/>
      <c r="N8" s="71" t="s">
        <v>6</v>
      </c>
      <c r="O8" s="71"/>
      <c r="P8" s="71"/>
      <c r="Q8" s="71"/>
      <c r="R8" s="71" t="s">
        <v>7</v>
      </c>
      <c r="S8" s="71"/>
      <c r="T8" s="71"/>
      <c r="U8" s="71"/>
      <c r="V8" s="71" t="s">
        <v>8</v>
      </c>
      <c r="W8" s="71"/>
      <c r="X8" s="71"/>
      <c r="Y8" s="71"/>
      <c r="Z8" s="71" t="s">
        <v>9</v>
      </c>
      <c r="AA8" s="71"/>
      <c r="AB8" s="71"/>
      <c r="AC8" s="71"/>
      <c r="AD8" s="27"/>
      <c r="AE8" s="88"/>
      <c r="AF8" s="88"/>
      <c r="AG8" s="77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3.4" thickTop="1" thickBot="1">
      <c r="A9" s="1"/>
      <c r="B9" s="92"/>
      <c r="C9" s="92"/>
      <c r="D9" s="65"/>
      <c r="E9" s="70"/>
      <c r="F9" s="52" t="s">
        <v>10</v>
      </c>
      <c r="G9" s="52" t="s">
        <v>11</v>
      </c>
      <c r="H9" s="35" t="s">
        <v>12</v>
      </c>
      <c r="I9" s="52" t="s">
        <v>14</v>
      </c>
      <c r="J9" s="52" t="s">
        <v>10</v>
      </c>
      <c r="K9" s="52" t="s">
        <v>11</v>
      </c>
      <c r="L9" s="35" t="s">
        <v>12</v>
      </c>
      <c r="M9" s="52" t="s">
        <v>14</v>
      </c>
      <c r="N9" s="52" t="s">
        <v>10</v>
      </c>
      <c r="O9" s="52" t="s">
        <v>11</v>
      </c>
      <c r="P9" s="35" t="s">
        <v>12</v>
      </c>
      <c r="Q9" s="52" t="s">
        <v>14</v>
      </c>
      <c r="R9" s="52" t="s">
        <v>10</v>
      </c>
      <c r="S9" s="52" t="s">
        <v>11</v>
      </c>
      <c r="T9" s="35" t="s">
        <v>12</v>
      </c>
      <c r="U9" s="52" t="s">
        <v>14</v>
      </c>
      <c r="V9" s="52" t="s">
        <v>10</v>
      </c>
      <c r="W9" s="52" t="s">
        <v>11</v>
      </c>
      <c r="X9" s="35" t="s">
        <v>12</v>
      </c>
      <c r="Y9" s="52" t="s">
        <v>14</v>
      </c>
      <c r="Z9" s="52" t="s">
        <v>10</v>
      </c>
      <c r="AA9" s="52" t="s">
        <v>11</v>
      </c>
      <c r="AB9" s="35" t="s">
        <v>12</v>
      </c>
      <c r="AC9" s="52" t="s">
        <v>14</v>
      </c>
      <c r="AD9" s="93"/>
      <c r="AE9" s="89"/>
      <c r="AF9" s="89"/>
      <c r="AG9" s="77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8">
        <v>1</v>
      </c>
      <c r="C10" s="59" t="s">
        <v>56</v>
      </c>
      <c r="D10" s="60">
        <v>2</v>
      </c>
      <c r="E10" s="28">
        <v>6.25E-2</v>
      </c>
      <c r="F10" s="29">
        <v>2</v>
      </c>
      <c r="G10" s="30">
        <v>0</v>
      </c>
      <c r="H10" s="36">
        <v>1</v>
      </c>
      <c r="I10" s="31">
        <v>0</v>
      </c>
      <c r="J10" s="32">
        <v>2</v>
      </c>
      <c r="K10" s="32">
        <v>0</v>
      </c>
      <c r="L10" s="36">
        <v>1</v>
      </c>
      <c r="M10" s="31">
        <v>0</v>
      </c>
      <c r="N10" s="32">
        <v>1</v>
      </c>
      <c r="O10" s="32">
        <v>0</v>
      </c>
      <c r="P10" s="36">
        <v>0</v>
      </c>
      <c r="Q10" s="31">
        <v>0</v>
      </c>
      <c r="R10" s="32">
        <v>1</v>
      </c>
      <c r="S10" s="32">
        <v>0</v>
      </c>
      <c r="T10" s="36">
        <v>0</v>
      </c>
      <c r="U10" s="31">
        <v>0</v>
      </c>
      <c r="V10" s="32">
        <v>1</v>
      </c>
      <c r="W10" s="32">
        <v>0</v>
      </c>
      <c r="X10" s="36">
        <v>0</v>
      </c>
      <c r="Y10" s="31">
        <v>0</v>
      </c>
      <c r="Z10" s="32">
        <v>1</v>
      </c>
      <c r="AA10" s="32">
        <v>0</v>
      </c>
      <c r="AB10" s="36">
        <v>0</v>
      </c>
      <c r="AC10" s="31">
        <f>AB10</f>
        <v>0</v>
      </c>
      <c r="AD10" s="93"/>
      <c r="AE10" s="57">
        <v>8</v>
      </c>
      <c r="AF10" s="55">
        <v>2</v>
      </c>
      <c r="AG10" s="77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7">
        <v>2</v>
      </c>
      <c r="C11" s="59" t="s">
        <v>39</v>
      </c>
      <c r="D11" s="60">
        <v>3</v>
      </c>
      <c r="E11" s="28">
        <v>6.25E-2</v>
      </c>
      <c r="F11" s="29">
        <v>3</v>
      </c>
      <c r="G11" s="30">
        <v>0</v>
      </c>
      <c r="H11" s="36">
        <v>1</v>
      </c>
      <c r="I11" s="31"/>
      <c r="J11" s="32">
        <v>2</v>
      </c>
      <c r="K11" s="32">
        <v>0</v>
      </c>
      <c r="L11" s="36">
        <v>1</v>
      </c>
      <c r="M11" s="31"/>
      <c r="N11" s="32">
        <v>2</v>
      </c>
      <c r="O11" s="32">
        <v>0</v>
      </c>
      <c r="P11" s="36">
        <v>0</v>
      </c>
      <c r="Q11" s="31"/>
      <c r="R11" s="32">
        <v>2</v>
      </c>
      <c r="S11" s="32">
        <v>0</v>
      </c>
      <c r="T11" s="36">
        <v>0</v>
      </c>
      <c r="U11" s="31"/>
      <c r="V11" s="32">
        <v>1</v>
      </c>
      <c r="W11" s="32">
        <v>0</v>
      </c>
      <c r="X11" s="36">
        <v>0</v>
      </c>
      <c r="Y11" s="31"/>
      <c r="Z11" s="32">
        <v>1</v>
      </c>
      <c r="AA11" s="32">
        <v>0</v>
      </c>
      <c r="AB11" s="36">
        <v>0</v>
      </c>
      <c r="AC11" s="31"/>
      <c r="AD11" s="93"/>
      <c r="AE11" s="57">
        <v>11</v>
      </c>
      <c r="AF11" s="55">
        <v>2</v>
      </c>
      <c r="AG11" s="7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8">
        <v>3</v>
      </c>
      <c r="C12" s="59" t="s">
        <v>40</v>
      </c>
      <c r="D12" s="60">
        <v>6</v>
      </c>
      <c r="E12" s="28">
        <v>6.25E-2</v>
      </c>
      <c r="F12" s="29">
        <v>10</v>
      </c>
      <c r="G12" s="30">
        <v>0</v>
      </c>
      <c r="H12" s="36">
        <v>1</v>
      </c>
      <c r="I12" s="31"/>
      <c r="J12" s="32">
        <v>6</v>
      </c>
      <c r="K12" s="32">
        <v>0</v>
      </c>
      <c r="L12" s="36">
        <v>1</v>
      </c>
      <c r="M12" s="31"/>
      <c r="N12" s="32">
        <v>5</v>
      </c>
      <c r="O12" s="32">
        <v>0</v>
      </c>
      <c r="P12" s="36">
        <v>1</v>
      </c>
      <c r="Q12" s="31"/>
      <c r="R12" s="32">
        <v>4</v>
      </c>
      <c r="S12" s="32">
        <v>0</v>
      </c>
      <c r="T12" s="36">
        <v>1</v>
      </c>
      <c r="U12" s="31"/>
      <c r="V12" s="32">
        <v>3</v>
      </c>
      <c r="W12" s="32">
        <v>0</v>
      </c>
      <c r="X12" s="36">
        <v>0</v>
      </c>
      <c r="Y12" s="31"/>
      <c r="Z12" s="32">
        <v>3</v>
      </c>
      <c r="AA12" s="32">
        <v>0</v>
      </c>
      <c r="AB12" s="36">
        <v>0</v>
      </c>
      <c r="AC12" s="31"/>
      <c r="AD12" s="93"/>
      <c r="AE12" s="57">
        <v>31</v>
      </c>
      <c r="AF12" s="55">
        <v>4</v>
      </c>
      <c r="AG12" s="7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7">
        <v>4</v>
      </c>
      <c r="C13" s="59" t="s">
        <v>41</v>
      </c>
      <c r="D13" s="60">
        <v>4</v>
      </c>
      <c r="E13" s="28">
        <v>6.25E-2</v>
      </c>
      <c r="F13" s="29">
        <v>5</v>
      </c>
      <c r="G13" s="30">
        <v>0</v>
      </c>
      <c r="H13" s="36">
        <v>1</v>
      </c>
      <c r="I13" s="31"/>
      <c r="J13" s="32">
        <v>4</v>
      </c>
      <c r="K13" s="32">
        <v>0</v>
      </c>
      <c r="L13" s="36">
        <v>0</v>
      </c>
      <c r="M13" s="31"/>
      <c r="N13" s="32">
        <v>3</v>
      </c>
      <c r="O13" s="32">
        <v>0</v>
      </c>
      <c r="P13" s="36">
        <v>1</v>
      </c>
      <c r="Q13" s="31"/>
      <c r="R13" s="32">
        <v>2</v>
      </c>
      <c r="S13" s="32">
        <v>0</v>
      </c>
      <c r="T13" s="36">
        <v>1</v>
      </c>
      <c r="U13" s="31"/>
      <c r="V13" s="32">
        <v>2</v>
      </c>
      <c r="W13" s="32">
        <v>0</v>
      </c>
      <c r="X13" s="36">
        <v>0</v>
      </c>
      <c r="Y13" s="31"/>
      <c r="Z13" s="32">
        <v>1</v>
      </c>
      <c r="AA13" s="32">
        <v>0</v>
      </c>
      <c r="AB13" s="36">
        <v>0</v>
      </c>
      <c r="AC13" s="31"/>
      <c r="AD13" s="93"/>
      <c r="AE13" s="57">
        <v>17</v>
      </c>
      <c r="AF13" s="55">
        <v>3</v>
      </c>
      <c r="AG13" s="7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3.4" thickTop="1" thickBot="1">
      <c r="B14" s="38">
        <v>5</v>
      </c>
      <c r="C14" s="59" t="s">
        <v>42</v>
      </c>
      <c r="D14" s="60">
        <v>6</v>
      </c>
      <c r="E14" s="28">
        <v>6.25E-2</v>
      </c>
      <c r="F14" s="29">
        <v>15</v>
      </c>
      <c r="G14" s="30">
        <v>0</v>
      </c>
      <c r="H14" s="36">
        <v>1</v>
      </c>
      <c r="I14" s="31">
        <v>0</v>
      </c>
      <c r="J14" s="32">
        <v>10</v>
      </c>
      <c r="K14" s="32">
        <v>0</v>
      </c>
      <c r="L14" s="36">
        <v>1</v>
      </c>
      <c r="M14" s="31">
        <v>0</v>
      </c>
      <c r="N14" s="32">
        <v>7</v>
      </c>
      <c r="O14" s="32">
        <v>0</v>
      </c>
      <c r="P14" s="36">
        <v>1</v>
      </c>
      <c r="Q14" s="31">
        <v>0</v>
      </c>
      <c r="R14" s="32">
        <v>4</v>
      </c>
      <c r="S14" s="32">
        <v>0</v>
      </c>
      <c r="T14" s="36">
        <v>0</v>
      </c>
      <c r="U14" s="31">
        <v>0</v>
      </c>
      <c r="V14" s="32">
        <v>3</v>
      </c>
      <c r="W14" s="32">
        <v>0</v>
      </c>
      <c r="X14" s="36">
        <v>0</v>
      </c>
      <c r="Y14" s="31">
        <v>0</v>
      </c>
      <c r="Z14" s="32">
        <v>3</v>
      </c>
      <c r="AA14" s="32">
        <v>0</v>
      </c>
      <c r="AB14" s="36">
        <v>0</v>
      </c>
      <c r="AC14" s="31">
        <f>AB14</f>
        <v>0</v>
      </c>
      <c r="AD14" s="93"/>
      <c r="AE14" s="57">
        <v>42</v>
      </c>
      <c r="AF14" s="55">
        <v>3</v>
      </c>
      <c r="AG14" s="7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3.4" thickTop="1" thickBot="1">
      <c r="B15" s="37">
        <v>6</v>
      </c>
      <c r="C15" s="59" t="s">
        <v>43</v>
      </c>
      <c r="D15" s="60">
        <v>5</v>
      </c>
      <c r="E15" s="28">
        <v>6.25E-2</v>
      </c>
      <c r="F15" s="29">
        <v>14</v>
      </c>
      <c r="G15" s="30">
        <v>0</v>
      </c>
      <c r="H15" s="36">
        <v>1</v>
      </c>
      <c r="I15" s="31"/>
      <c r="J15" s="32">
        <v>11</v>
      </c>
      <c r="K15" s="32">
        <v>0</v>
      </c>
      <c r="L15" s="36">
        <v>1</v>
      </c>
      <c r="M15" s="31"/>
      <c r="N15" s="32">
        <v>6</v>
      </c>
      <c r="O15" s="32">
        <v>0</v>
      </c>
      <c r="P15" s="36">
        <v>0</v>
      </c>
      <c r="Q15" s="31"/>
      <c r="R15" s="32">
        <v>5</v>
      </c>
      <c r="S15" s="32">
        <v>0</v>
      </c>
      <c r="T15" s="36">
        <v>0</v>
      </c>
      <c r="U15" s="31"/>
      <c r="V15" s="32">
        <v>4</v>
      </c>
      <c r="W15" s="32">
        <v>0</v>
      </c>
      <c r="X15" s="36">
        <v>1</v>
      </c>
      <c r="Y15" s="31"/>
      <c r="Z15" s="32">
        <v>3</v>
      </c>
      <c r="AA15" s="32">
        <v>0</v>
      </c>
      <c r="AB15" s="36">
        <v>0</v>
      </c>
      <c r="AC15" s="31">
        <f>AB15</f>
        <v>0</v>
      </c>
      <c r="AD15" s="93"/>
      <c r="AE15" s="57">
        <v>43</v>
      </c>
      <c r="AF15" s="55">
        <v>3</v>
      </c>
      <c r="AG15" s="7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3.4" thickTop="1" thickBot="1">
      <c r="B16" s="38">
        <v>7</v>
      </c>
      <c r="C16" s="59" t="s">
        <v>44</v>
      </c>
      <c r="D16" s="60">
        <v>4</v>
      </c>
      <c r="E16" s="28">
        <v>6.25E-2</v>
      </c>
      <c r="F16" s="29">
        <v>11</v>
      </c>
      <c r="G16" s="30">
        <v>0</v>
      </c>
      <c r="H16" s="36">
        <v>1</v>
      </c>
      <c r="I16" s="31">
        <v>0</v>
      </c>
      <c r="J16" s="32">
        <v>9</v>
      </c>
      <c r="K16" s="32">
        <v>0</v>
      </c>
      <c r="L16" s="36">
        <v>1</v>
      </c>
      <c r="M16" s="31">
        <v>0</v>
      </c>
      <c r="N16" s="32">
        <v>9</v>
      </c>
      <c r="O16" s="32">
        <v>0</v>
      </c>
      <c r="P16" s="36">
        <v>0</v>
      </c>
      <c r="Q16" s="31">
        <v>0</v>
      </c>
      <c r="R16" s="32">
        <v>4</v>
      </c>
      <c r="S16" s="32">
        <v>0</v>
      </c>
      <c r="T16" s="36">
        <v>0</v>
      </c>
      <c r="U16" s="31">
        <v>0</v>
      </c>
      <c r="V16" s="32">
        <v>3</v>
      </c>
      <c r="W16" s="32">
        <v>0</v>
      </c>
      <c r="X16" s="36">
        <v>0</v>
      </c>
      <c r="Y16" s="31">
        <v>0</v>
      </c>
      <c r="Z16" s="32">
        <v>2</v>
      </c>
      <c r="AA16" s="32">
        <v>0</v>
      </c>
      <c r="AB16" s="36">
        <v>0</v>
      </c>
      <c r="AC16" s="31">
        <f>AB16</f>
        <v>0</v>
      </c>
      <c r="AD16" s="93"/>
      <c r="AE16" s="57">
        <v>38</v>
      </c>
      <c r="AF16" s="55">
        <v>2</v>
      </c>
      <c r="AG16" s="7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3.4" thickTop="1" thickBot="1">
      <c r="B17" s="37">
        <v>8</v>
      </c>
      <c r="C17" s="59" t="s">
        <v>45</v>
      </c>
      <c r="D17" s="60">
        <v>5</v>
      </c>
      <c r="E17" s="28">
        <v>3.125E-2</v>
      </c>
      <c r="F17" s="29">
        <v>9</v>
      </c>
      <c r="G17" s="30">
        <v>0</v>
      </c>
      <c r="H17" s="36">
        <v>1</v>
      </c>
      <c r="I17" s="31"/>
      <c r="J17" s="32">
        <v>8</v>
      </c>
      <c r="K17" s="32">
        <v>0</v>
      </c>
      <c r="L17" s="36">
        <v>1</v>
      </c>
      <c r="M17" s="31"/>
      <c r="N17" s="32">
        <v>4</v>
      </c>
      <c r="O17" s="32">
        <v>0</v>
      </c>
      <c r="P17" s="36">
        <v>0</v>
      </c>
      <c r="Q17" s="31"/>
      <c r="R17" s="32">
        <v>3</v>
      </c>
      <c r="S17" s="32">
        <v>0</v>
      </c>
      <c r="T17" s="36">
        <v>0</v>
      </c>
      <c r="U17" s="31"/>
      <c r="V17" s="32">
        <v>2</v>
      </c>
      <c r="W17" s="32">
        <v>0</v>
      </c>
      <c r="X17" s="36">
        <v>0</v>
      </c>
      <c r="Y17" s="31"/>
      <c r="Z17" s="32">
        <v>2</v>
      </c>
      <c r="AA17" s="32">
        <v>0</v>
      </c>
      <c r="AB17" s="36">
        <v>1</v>
      </c>
      <c r="AC17" s="31">
        <f>AB17</f>
        <v>1</v>
      </c>
      <c r="AD17" s="93"/>
      <c r="AE17" s="57">
        <v>28</v>
      </c>
      <c r="AF17" s="55">
        <v>3</v>
      </c>
      <c r="AG17" s="7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3.4" thickTop="1" thickBot="1">
      <c r="B18" s="38">
        <v>9</v>
      </c>
      <c r="C18" s="59" t="s">
        <v>46</v>
      </c>
      <c r="D18" s="60">
        <v>5</v>
      </c>
      <c r="E18" s="28">
        <v>3.125E-2</v>
      </c>
      <c r="F18" s="29">
        <v>7</v>
      </c>
      <c r="G18" s="30">
        <v>0</v>
      </c>
      <c r="H18" s="36">
        <v>1</v>
      </c>
      <c r="I18" s="31">
        <v>0</v>
      </c>
      <c r="J18" s="32">
        <v>5</v>
      </c>
      <c r="K18" s="32">
        <v>0</v>
      </c>
      <c r="L18" s="36">
        <v>0</v>
      </c>
      <c r="M18" s="31">
        <v>0</v>
      </c>
      <c r="N18" s="32">
        <v>3</v>
      </c>
      <c r="O18" s="32">
        <v>0</v>
      </c>
      <c r="P18" s="36">
        <v>1</v>
      </c>
      <c r="Q18" s="31">
        <v>0</v>
      </c>
      <c r="R18" s="32">
        <v>2</v>
      </c>
      <c r="S18" s="32">
        <v>0</v>
      </c>
      <c r="T18" s="36">
        <v>0</v>
      </c>
      <c r="U18" s="31">
        <v>0</v>
      </c>
      <c r="V18" s="32">
        <v>2</v>
      </c>
      <c r="W18" s="32">
        <v>0</v>
      </c>
      <c r="X18" s="36">
        <v>1</v>
      </c>
      <c r="Y18" s="31">
        <v>0</v>
      </c>
      <c r="Z18" s="32">
        <v>1</v>
      </c>
      <c r="AA18" s="32">
        <v>0</v>
      </c>
      <c r="AB18" s="36">
        <v>0</v>
      </c>
      <c r="AC18" s="31">
        <f>AB18</f>
        <v>0</v>
      </c>
      <c r="AD18" s="93"/>
      <c r="AE18" s="57">
        <v>20</v>
      </c>
      <c r="AF18" s="55">
        <v>3</v>
      </c>
      <c r="AG18" s="7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thickTop="1" thickBot="1">
      <c r="B19" s="94" t="s">
        <v>13</v>
      </c>
      <c r="C19" s="94"/>
      <c r="D19" s="46">
        <f>SUM(D10:D18)</f>
        <v>40</v>
      </c>
      <c r="E19" s="39">
        <f>SUM(E10:E18)</f>
        <v>0.5</v>
      </c>
      <c r="F19" s="44">
        <f>SUM(F10:F18)</f>
        <v>76</v>
      </c>
      <c r="G19" s="39"/>
      <c r="H19" s="47">
        <f>SUM(H10:H18)</f>
        <v>9</v>
      </c>
      <c r="I19" s="40">
        <f>SUM(I10:I18)</f>
        <v>0</v>
      </c>
      <c r="J19" s="45">
        <f>SUM(J10:J18)</f>
        <v>57</v>
      </c>
      <c r="K19" s="39"/>
      <c r="L19" s="47">
        <f>SUM(L10:L18)</f>
        <v>7</v>
      </c>
      <c r="M19" s="41">
        <f>SUM(M10:M18)</f>
        <v>0</v>
      </c>
      <c r="N19" s="45">
        <f>SUM(N10:N18)</f>
        <v>40</v>
      </c>
      <c r="O19" s="39"/>
      <c r="P19" s="47">
        <f>SUM(P10:P18)</f>
        <v>4</v>
      </c>
      <c r="Q19" s="41">
        <f>SUM(Q10:Q18)</f>
        <v>0</v>
      </c>
      <c r="R19" s="45">
        <f>SUM(R10:R18)</f>
        <v>27</v>
      </c>
      <c r="S19" s="39"/>
      <c r="T19" s="47">
        <f>SUM(T10:T18)</f>
        <v>2</v>
      </c>
      <c r="U19" s="42">
        <f>SUM(U10:U18)</f>
        <v>0</v>
      </c>
      <c r="V19" s="45">
        <f>SUM(V10:V18)</f>
        <v>21</v>
      </c>
      <c r="W19" s="39"/>
      <c r="X19" s="47">
        <f>SUM(X10:X18)</f>
        <v>2</v>
      </c>
      <c r="Y19" s="43">
        <f>SUM(Y10:Y18)</f>
        <v>0</v>
      </c>
      <c r="Z19" s="45">
        <f>SUM(Z10:Z18)</f>
        <v>17</v>
      </c>
      <c r="AA19" s="39"/>
      <c r="AB19" s="47">
        <f>SUM(AB10:AB18)</f>
        <v>1</v>
      </c>
      <c r="AC19" s="33">
        <f>SUM(AC10:AC18)</f>
        <v>1</v>
      </c>
      <c r="AD19" s="93"/>
      <c r="AE19" s="29">
        <f>SUM(AE10:AE18)</f>
        <v>238</v>
      </c>
      <c r="AF19" s="37">
        <f>SUM(AF10:AF18)</f>
        <v>25</v>
      </c>
      <c r="AG19" s="77"/>
    </row>
    <row r="20" spans="1:148" s="1" customFormat="1" ht="22.8" thickTop="1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0.6" thickTop="1" thickBot="1">
      <c r="B24" s="78" t="s">
        <v>16</v>
      </c>
      <c r="C24" s="79"/>
      <c r="D24" s="80"/>
      <c r="E24" s="9"/>
      <c r="H24" s="81" t="s">
        <v>52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3"/>
      <c r="W24" s="8"/>
      <c r="X24" s="8"/>
      <c r="Z24" s="10"/>
      <c r="AA24" s="10"/>
      <c r="AB24" s="10"/>
      <c r="AC24" s="10"/>
      <c r="AD24" s="10"/>
      <c r="AE24" s="10"/>
      <c r="AF24" s="10"/>
      <c r="AG24" s="76"/>
    </row>
    <row r="25" spans="1:148" s="1" customFormat="1" ht="8.25" customHeight="1" thickTop="1" thickBot="1">
      <c r="AB25" s="17"/>
      <c r="AC25" s="17"/>
      <c r="AD25" s="17"/>
      <c r="AE25" s="17"/>
      <c r="AF25" s="17"/>
      <c r="AG25" s="76"/>
    </row>
    <row r="26" spans="1:148" s="1" customFormat="1" ht="29.4" thickTop="1" thickBot="1">
      <c r="B26" s="78" t="s">
        <v>17</v>
      </c>
      <c r="C26" s="79"/>
      <c r="D26" s="80"/>
      <c r="E26" s="2"/>
      <c r="H26" s="81" t="s">
        <v>30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8"/>
      <c r="X26" s="8"/>
      <c r="Z26" s="84" t="s">
        <v>51</v>
      </c>
      <c r="AA26" s="85"/>
      <c r="AB26" s="85"/>
      <c r="AC26" s="85"/>
      <c r="AD26" s="85"/>
      <c r="AE26" s="85"/>
      <c r="AF26" s="86"/>
      <c r="AG26" s="76"/>
    </row>
    <row r="27" spans="1:148" s="1" customFormat="1" ht="5.4" customHeight="1" thickTop="1" thickBot="1">
      <c r="AG27" s="76"/>
    </row>
    <row r="28" spans="1:148" s="2" customFormat="1" ht="26.4" thickTop="1" thickBot="1">
      <c r="B28" s="78" t="s">
        <v>31</v>
      </c>
      <c r="C28" s="79"/>
      <c r="D28" s="53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84" t="s">
        <v>33</v>
      </c>
      <c r="AA28" s="85"/>
      <c r="AB28" s="85"/>
      <c r="AC28" s="85"/>
      <c r="AD28" s="85"/>
      <c r="AE28" s="85"/>
      <c r="AF28" s="86"/>
      <c r="AG28" s="76"/>
    </row>
    <row r="29" spans="1:148" s="2" customFormat="1" ht="9" customHeight="1" thickTop="1" thickBot="1">
      <c r="AG29" s="76"/>
    </row>
    <row r="30" spans="1:148" s="3" customFormat="1" ht="24.75" customHeight="1" thickTop="1" thickBot="1">
      <c r="A30" s="1"/>
      <c r="B30" s="90" t="s">
        <v>18</v>
      </c>
      <c r="C30" s="90" t="s">
        <v>32</v>
      </c>
      <c r="D30" s="63" t="s">
        <v>0</v>
      </c>
      <c r="E30" s="70" t="s">
        <v>1</v>
      </c>
      <c r="F30" s="71" t="s">
        <v>2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27"/>
      <c r="AE30" s="87" t="s">
        <v>3</v>
      </c>
      <c r="AF30" s="87" t="s">
        <v>15</v>
      </c>
      <c r="AG30" s="77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4" thickTop="1" thickBot="1">
      <c r="A31" s="1"/>
      <c r="B31" s="91"/>
      <c r="C31" s="91"/>
      <c r="D31" s="64"/>
      <c r="E31" s="70"/>
      <c r="F31" s="71" t="s">
        <v>4</v>
      </c>
      <c r="G31" s="71"/>
      <c r="H31" s="71"/>
      <c r="I31" s="71"/>
      <c r="J31" s="71" t="s">
        <v>5</v>
      </c>
      <c r="K31" s="71"/>
      <c r="L31" s="71"/>
      <c r="M31" s="71"/>
      <c r="N31" s="71" t="s">
        <v>6</v>
      </c>
      <c r="O31" s="71"/>
      <c r="P31" s="71"/>
      <c r="Q31" s="71"/>
      <c r="R31" s="71" t="s">
        <v>7</v>
      </c>
      <c r="S31" s="71"/>
      <c r="T31" s="71"/>
      <c r="U31" s="71"/>
      <c r="V31" s="71" t="s">
        <v>8</v>
      </c>
      <c r="W31" s="71"/>
      <c r="X31" s="71"/>
      <c r="Y31" s="71"/>
      <c r="Z31" s="71" t="s">
        <v>9</v>
      </c>
      <c r="AA31" s="71"/>
      <c r="AB31" s="71"/>
      <c r="AC31" s="71"/>
      <c r="AD31" s="27"/>
      <c r="AE31" s="88"/>
      <c r="AF31" s="88"/>
      <c r="AG31" s="77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3.4" thickTop="1" thickBot="1">
      <c r="A32" s="1"/>
      <c r="B32" s="92"/>
      <c r="C32" s="92"/>
      <c r="D32" s="65"/>
      <c r="E32" s="70"/>
      <c r="F32" s="34" t="s">
        <v>10</v>
      </c>
      <c r="G32" s="34" t="s">
        <v>11</v>
      </c>
      <c r="H32" s="35" t="s">
        <v>12</v>
      </c>
      <c r="I32" s="34" t="s">
        <v>14</v>
      </c>
      <c r="J32" s="34" t="s">
        <v>10</v>
      </c>
      <c r="K32" s="34" t="s">
        <v>11</v>
      </c>
      <c r="L32" s="35" t="s">
        <v>12</v>
      </c>
      <c r="M32" s="34" t="s">
        <v>14</v>
      </c>
      <c r="N32" s="34" t="s">
        <v>10</v>
      </c>
      <c r="O32" s="34" t="s">
        <v>11</v>
      </c>
      <c r="P32" s="35" t="s">
        <v>12</v>
      </c>
      <c r="Q32" s="34" t="s">
        <v>14</v>
      </c>
      <c r="R32" s="34" t="s">
        <v>10</v>
      </c>
      <c r="S32" s="34" t="s">
        <v>11</v>
      </c>
      <c r="T32" s="35" t="s">
        <v>12</v>
      </c>
      <c r="U32" s="34" t="s">
        <v>14</v>
      </c>
      <c r="V32" s="34" t="s">
        <v>10</v>
      </c>
      <c r="W32" s="34" t="s">
        <v>11</v>
      </c>
      <c r="X32" s="35" t="s">
        <v>12</v>
      </c>
      <c r="Y32" s="34" t="s">
        <v>14</v>
      </c>
      <c r="Z32" s="34" t="s">
        <v>10</v>
      </c>
      <c r="AA32" s="34" t="s">
        <v>11</v>
      </c>
      <c r="AB32" s="35" t="s">
        <v>12</v>
      </c>
      <c r="AC32" s="34" t="s">
        <v>14</v>
      </c>
      <c r="AD32" s="93"/>
      <c r="AE32" s="89"/>
      <c r="AF32" s="89"/>
      <c r="AG32" s="77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>
      <c r="B33" s="38">
        <v>10</v>
      </c>
      <c r="C33" s="59" t="s">
        <v>47</v>
      </c>
      <c r="D33" s="60">
        <v>6</v>
      </c>
      <c r="E33" s="28">
        <v>6.25E-2</v>
      </c>
      <c r="F33" s="29">
        <v>17</v>
      </c>
      <c r="G33" s="30">
        <v>0</v>
      </c>
      <c r="H33" s="36">
        <v>1</v>
      </c>
      <c r="I33" s="31">
        <v>0</v>
      </c>
      <c r="J33" s="32">
        <v>14</v>
      </c>
      <c r="K33" s="32">
        <v>0</v>
      </c>
      <c r="L33" s="36">
        <v>1</v>
      </c>
      <c r="M33" s="31">
        <v>0</v>
      </c>
      <c r="N33" s="32">
        <v>9</v>
      </c>
      <c r="O33" s="32">
        <v>0</v>
      </c>
      <c r="P33" s="36">
        <v>1</v>
      </c>
      <c r="Q33" s="31">
        <v>0</v>
      </c>
      <c r="R33" s="32">
        <v>7</v>
      </c>
      <c r="S33" s="32">
        <v>0</v>
      </c>
      <c r="T33" s="36">
        <v>1</v>
      </c>
      <c r="U33" s="31">
        <v>0</v>
      </c>
      <c r="V33" s="32">
        <v>5</v>
      </c>
      <c r="W33" s="32">
        <v>0</v>
      </c>
      <c r="X33" s="36">
        <v>0</v>
      </c>
      <c r="Y33" s="31">
        <v>0</v>
      </c>
      <c r="Z33" s="32">
        <v>4</v>
      </c>
      <c r="AA33" s="32">
        <v>0</v>
      </c>
      <c r="AB33" s="36">
        <v>0</v>
      </c>
      <c r="AC33" s="31">
        <f>AB33</f>
        <v>0</v>
      </c>
      <c r="AD33" s="93"/>
      <c r="AE33" s="57">
        <v>56</v>
      </c>
      <c r="AF33" s="58">
        <v>4</v>
      </c>
      <c r="AG33" s="77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>
      <c r="B34" s="37">
        <v>11</v>
      </c>
      <c r="C34" s="59" t="s">
        <v>48</v>
      </c>
      <c r="D34" s="60">
        <v>5</v>
      </c>
      <c r="E34" s="28">
        <v>6.25E-2</v>
      </c>
      <c r="F34" s="29">
        <v>11</v>
      </c>
      <c r="G34" s="30">
        <v>0</v>
      </c>
      <c r="H34" s="36">
        <v>1</v>
      </c>
      <c r="I34" s="31">
        <v>0</v>
      </c>
      <c r="J34" s="32">
        <v>9</v>
      </c>
      <c r="K34" s="32">
        <v>0</v>
      </c>
      <c r="L34" s="36">
        <v>0</v>
      </c>
      <c r="M34" s="31">
        <v>0</v>
      </c>
      <c r="N34" s="32">
        <v>9</v>
      </c>
      <c r="O34" s="32">
        <v>0</v>
      </c>
      <c r="P34" s="36">
        <v>1</v>
      </c>
      <c r="Q34" s="31">
        <v>0</v>
      </c>
      <c r="R34" s="32">
        <v>4</v>
      </c>
      <c r="S34" s="32">
        <v>0</v>
      </c>
      <c r="T34" s="36">
        <v>0</v>
      </c>
      <c r="U34" s="31">
        <v>0</v>
      </c>
      <c r="V34" s="32">
        <v>3</v>
      </c>
      <c r="W34" s="32">
        <v>0</v>
      </c>
      <c r="X34" s="36">
        <v>0</v>
      </c>
      <c r="Y34" s="31">
        <v>0</v>
      </c>
      <c r="Z34" s="32">
        <v>2</v>
      </c>
      <c r="AA34" s="32">
        <v>0</v>
      </c>
      <c r="AB34" s="36">
        <v>1</v>
      </c>
      <c r="AC34" s="31"/>
      <c r="AD34" s="93"/>
      <c r="AE34" s="57">
        <v>38</v>
      </c>
      <c r="AF34" s="58">
        <v>3</v>
      </c>
      <c r="AG34" s="7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customHeight="1" thickTop="1" thickBot="1">
      <c r="B35" s="38">
        <v>12</v>
      </c>
      <c r="C35" s="59" t="s">
        <v>49</v>
      </c>
      <c r="D35" s="60">
        <v>6</v>
      </c>
      <c r="E35" s="28">
        <v>6.25E-2</v>
      </c>
      <c r="F35" s="29">
        <v>9</v>
      </c>
      <c r="G35" s="30">
        <v>0</v>
      </c>
      <c r="H35" s="36">
        <v>1</v>
      </c>
      <c r="I35" s="31"/>
      <c r="J35" s="32">
        <v>8</v>
      </c>
      <c r="K35" s="32">
        <v>0</v>
      </c>
      <c r="L35" s="36">
        <v>1</v>
      </c>
      <c r="M35" s="31"/>
      <c r="N35" s="32">
        <v>7</v>
      </c>
      <c r="O35" s="32">
        <v>0</v>
      </c>
      <c r="P35" s="36">
        <v>1</v>
      </c>
      <c r="Q35" s="31"/>
      <c r="R35" s="32">
        <v>4</v>
      </c>
      <c r="S35" s="32">
        <v>0</v>
      </c>
      <c r="T35" s="36">
        <v>0</v>
      </c>
      <c r="U35" s="31"/>
      <c r="V35" s="32">
        <v>3</v>
      </c>
      <c r="W35" s="32">
        <v>0</v>
      </c>
      <c r="X35" s="36">
        <v>1</v>
      </c>
      <c r="Y35" s="31"/>
      <c r="Z35" s="32">
        <v>3</v>
      </c>
      <c r="AA35" s="32">
        <v>0</v>
      </c>
      <c r="AB35" s="36">
        <v>0</v>
      </c>
      <c r="AC35" s="31"/>
      <c r="AD35" s="93"/>
      <c r="AE35" s="57">
        <v>34</v>
      </c>
      <c r="AF35" s="58">
        <v>4</v>
      </c>
      <c r="AG35" s="7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24.75" customHeight="1" thickTop="1" thickBot="1">
      <c r="B36" s="37">
        <v>13</v>
      </c>
      <c r="C36" s="59" t="s">
        <v>50</v>
      </c>
      <c r="D36" s="60">
        <v>6</v>
      </c>
      <c r="E36" s="28">
        <v>6.25E-2</v>
      </c>
      <c r="F36" s="29">
        <v>10</v>
      </c>
      <c r="G36" s="30">
        <v>0</v>
      </c>
      <c r="H36" s="36">
        <v>1</v>
      </c>
      <c r="I36" s="31"/>
      <c r="J36" s="32">
        <v>8</v>
      </c>
      <c r="K36" s="32">
        <v>0</v>
      </c>
      <c r="L36" s="36">
        <v>1</v>
      </c>
      <c r="M36" s="31"/>
      <c r="N36" s="32">
        <v>7</v>
      </c>
      <c r="O36" s="32">
        <v>0</v>
      </c>
      <c r="P36" s="36">
        <v>0</v>
      </c>
      <c r="Q36" s="31"/>
      <c r="R36" s="32">
        <v>5</v>
      </c>
      <c r="S36" s="32">
        <v>0</v>
      </c>
      <c r="T36" s="36">
        <v>1</v>
      </c>
      <c r="U36" s="31"/>
      <c r="V36" s="32">
        <v>2</v>
      </c>
      <c r="W36" s="32">
        <v>0</v>
      </c>
      <c r="X36" s="36">
        <v>0</v>
      </c>
      <c r="Y36" s="31"/>
      <c r="Z36" s="32">
        <v>2</v>
      </c>
      <c r="AA36" s="32">
        <v>0</v>
      </c>
      <c r="AB36" s="36">
        <v>1</v>
      </c>
      <c r="AC36" s="31"/>
      <c r="AD36" s="93"/>
      <c r="AE36" s="57">
        <v>34</v>
      </c>
      <c r="AF36" s="58">
        <v>4</v>
      </c>
      <c r="AG36" s="7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s="16" customFormat="1" thickTop="1" thickBot="1">
      <c r="B37" s="94" t="s">
        <v>13</v>
      </c>
      <c r="C37" s="94"/>
      <c r="D37" s="46">
        <f>SUM(D33:D36)</f>
        <v>23</v>
      </c>
      <c r="E37" s="39">
        <f>SUM(E33:E36)</f>
        <v>0.25</v>
      </c>
      <c r="F37" s="44">
        <f>SUM(F33:F36)</f>
        <v>47</v>
      </c>
      <c r="G37" s="39"/>
      <c r="H37" s="47">
        <f>SUM(H33:H36)</f>
        <v>4</v>
      </c>
      <c r="I37" s="40">
        <f>SUM(I33:I36)</f>
        <v>0</v>
      </c>
      <c r="J37" s="45">
        <f>SUM(J33:J36)</f>
        <v>39</v>
      </c>
      <c r="K37" s="39"/>
      <c r="L37" s="47">
        <f>SUM(L33:L36)</f>
        <v>3</v>
      </c>
      <c r="M37" s="41">
        <f>SUM(M33:M36)</f>
        <v>0</v>
      </c>
      <c r="N37" s="45">
        <f>SUM(N33:N36)</f>
        <v>32</v>
      </c>
      <c r="O37" s="39"/>
      <c r="P37" s="47">
        <f>SUM(P33:P36)</f>
        <v>3</v>
      </c>
      <c r="Q37" s="41">
        <f>SUM(Q33:Q36)</f>
        <v>0</v>
      </c>
      <c r="R37" s="45">
        <f>SUM(R33:R36)</f>
        <v>20</v>
      </c>
      <c r="S37" s="39"/>
      <c r="T37" s="47">
        <f>SUM(T33:T36)</f>
        <v>2</v>
      </c>
      <c r="U37" s="42">
        <f>SUM(U33:U36)</f>
        <v>0</v>
      </c>
      <c r="V37" s="45">
        <f>SUM(V33:V36)</f>
        <v>13</v>
      </c>
      <c r="W37" s="39"/>
      <c r="X37" s="47">
        <f>SUM(X33:X36)</f>
        <v>1</v>
      </c>
      <c r="Y37" s="43">
        <f>SUM(Y33:Y36)</f>
        <v>0</v>
      </c>
      <c r="Z37" s="45">
        <f>SUM(Z33:Z36)</f>
        <v>11</v>
      </c>
      <c r="AA37" s="39"/>
      <c r="AB37" s="47">
        <f>SUM(AB33:AB36)</f>
        <v>2</v>
      </c>
      <c r="AC37" s="33">
        <f>SUM(AC33:AC36)</f>
        <v>0</v>
      </c>
      <c r="AD37" s="93"/>
      <c r="AE37" s="29">
        <f>SUM(AE33:AE36)</f>
        <v>162</v>
      </c>
      <c r="AF37" s="37">
        <f>SUM(AF33:AF36)</f>
        <v>15</v>
      </c>
      <c r="AG37" s="77"/>
    </row>
    <row r="38" spans="2:148" s="1" customFormat="1" ht="22.8" thickTop="1">
      <c r="B38" s="19" t="s">
        <v>22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2:148" s="1" customFormat="1">
      <c r="B39" s="19" t="s">
        <v>19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2:148" s="7" customFormat="1">
      <c r="B40" s="19" t="s">
        <v>20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2:148" s="7" customFormat="1" ht="22.8" thickBot="1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2:148" s="1" customFormat="1" ht="30.6" thickTop="1" thickBot="1">
      <c r="B42" s="78" t="s">
        <v>16</v>
      </c>
      <c r="C42" s="79"/>
      <c r="D42" s="80"/>
      <c r="E42" s="9"/>
      <c r="H42" s="81" t="s">
        <v>52</v>
      </c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3"/>
      <c r="W42" s="8"/>
      <c r="X42" s="8"/>
      <c r="Z42" s="10"/>
      <c r="AA42" s="10"/>
      <c r="AB42" s="10"/>
      <c r="AC42" s="10"/>
      <c r="AD42" s="10"/>
      <c r="AE42" s="10"/>
      <c r="AF42" s="10"/>
      <c r="AG42" s="19"/>
    </row>
    <row r="43" spans="2:148" s="1" customFormat="1" ht="8.25" customHeight="1" thickTop="1" thickBot="1">
      <c r="AB43" s="17"/>
      <c r="AC43" s="17"/>
      <c r="AD43" s="17"/>
      <c r="AE43" s="17"/>
      <c r="AF43" s="17"/>
      <c r="AG43" s="19"/>
    </row>
    <row r="44" spans="2:148" s="1" customFormat="1" ht="29.4" thickTop="1" thickBot="1">
      <c r="B44" s="78" t="s">
        <v>17</v>
      </c>
      <c r="C44" s="79"/>
      <c r="D44" s="80"/>
      <c r="E44" s="2"/>
      <c r="H44" s="81" t="s">
        <v>30</v>
      </c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3"/>
      <c r="W44" s="8"/>
      <c r="X44" s="8"/>
      <c r="Z44" s="84" t="s">
        <v>55</v>
      </c>
      <c r="AA44" s="85"/>
      <c r="AB44" s="85"/>
      <c r="AC44" s="85"/>
      <c r="AD44" s="85"/>
      <c r="AE44" s="85"/>
      <c r="AF44" s="86"/>
      <c r="AG44" s="19"/>
    </row>
    <row r="45" spans="2:148" s="1" customFormat="1" ht="5.4" customHeight="1" thickTop="1" thickBot="1">
      <c r="AG45" s="19"/>
    </row>
    <row r="46" spans="2:148" s="2" customFormat="1" ht="26.4" thickTop="1" thickBot="1">
      <c r="B46" s="78" t="s">
        <v>31</v>
      </c>
      <c r="C46" s="79"/>
      <c r="D46" s="53">
        <v>40</v>
      </c>
      <c r="E46" s="18"/>
      <c r="H46" s="18"/>
      <c r="I46" s="18"/>
      <c r="J46" s="18"/>
      <c r="K46" s="18"/>
      <c r="L46" s="18"/>
      <c r="M46" s="6"/>
      <c r="N46" s="1"/>
      <c r="O46" s="1"/>
      <c r="P46" s="18" t="s">
        <v>21</v>
      </c>
      <c r="Q46" s="18"/>
      <c r="R46" s="18"/>
      <c r="S46" s="18"/>
      <c r="T46" s="18"/>
      <c r="U46" s="18"/>
      <c r="V46" s="18"/>
      <c r="W46" s="18"/>
      <c r="X46" s="18"/>
      <c r="Y46" s="18"/>
      <c r="Z46" s="84" t="s">
        <v>34</v>
      </c>
      <c r="AA46" s="85"/>
      <c r="AB46" s="85"/>
      <c r="AC46" s="85"/>
      <c r="AD46" s="85"/>
      <c r="AE46" s="85"/>
      <c r="AF46" s="86"/>
      <c r="AG46" s="19"/>
    </row>
    <row r="47" spans="2:148" s="2" customFormat="1" ht="9" customHeight="1" thickTop="1">
      <c r="AG47" s="19"/>
    </row>
    <row r="48" spans="2:148" s="7" customFormat="1" ht="9" customHeight="1" thickBot="1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2:33" s="7" customFormat="1" ht="24.75" customHeight="1" thickTop="1" thickBot="1">
      <c r="B49" s="66" t="s">
        <v>53</v>
      </c>
      <c r="C49" s="67"/>
      <c r="D49" s="63" t="s">
        <v>0</v>
      </c>
      <c r="E49" s="70" t="s">
        <v>1</v>
      </c>
      <c r="F49" s="71" t="s">
        <v>2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21"/>
      <c r="AE49" s="63" t="s">
        <v>3</v>
      </c>
      <c r="AF49" s="63" t="s">
        <v>15</v>
      </c>
      <c r="AG49" s="5"/>
    </row>
    <row r="50" spans="2:33" s="1" customFormat="1" ht="24.75" customHeight="1" thickTop="1" thickBot="1">
      <c r="B50" s="68"/>
      <c r="C50" s="69"/>
      <c r="D50" s="64"/>
      <c r="E50" s="70"/>
      <c r="F50" s="71" t="s">
        <v>4</v>
      </c>
      <c r="G50" s="71"/>
      <c r="H50" s="71"/>
      <c r="I50" s="71"/>
      <c r="J50" s="71" t="s">
        <v>5</v>
      </c>
      <c r="K50" s="71"/>
      <c r="L50" s="71"/>
      <c r="M50" s="71"/>
      <c r="N50" s="71" t="s">
        <v>6</v>
      </c>
      <c r="O50" s="71"/>
      <c r="P50" s="71"/>
      <c r="Q50" s="71"/>
      <c r="R50" s="71" t="s">
        <v>7</v>
      </c>
      <c r="S50" s="71"/>
      <c r="T50" s="71"/>
      <c r="U50" s="71"/>
      <c r="V50" s="71" t="s">
        <v>8</v>
      </c>
      <c r="W50" s="71"/>
      <c r="X50" s="71"/>
      <c r="Y50" s="71"/>
      <c r="Z50" s="71" t="s">
        <v>9</v>
      </c>
      <c r="AA50" s="71"/>
      <c r="AB50" s="71"/>
      <c r="AC50" s="71"/>
      <c r="AD50" s="20"/>
      <c r="AE50" s="64"/>
      <c r="AF50" s="64"/>
      <c r="AG50" s="2"/>
    </row>
    <row r="51" spans="2:33" s="1" customFormat="1" ht="24.75" customHeight="1" thickTop="1" thickBot="1">
      <c r="B51" s="68"/>
      <c r="C51" s="69"/>
      <c r="D51" s="65"/>
      <c r="E51" s="70"/>
      <c r="F51" s="34" t="s">
        <v>10</v>
      </c>
      <c r="G51" s="34" t="s">
        <v>11</v>
      </c>
      <c r="H51" s="35" t="s">
        <v>12</v>
      </c>
      <c r="I51" s="34" t="s">
        <v>14</v>
      </c>
      <c r="J51" s="34" t="s">
        <v>10</v>
      </c>
      <c r="K51" s="34" t="s">
        <v>11</v>
      </c>
      <c r="L51" s="35" t="s">
        <v>12</v>
      </c>
      <c r="M51" s="34" t="s">
        <v>14</v>
      </c>
      <c r="N51" s="34" t="s">
        <v>10</v>
      </c>
      <c r="O51" s="34" t="s">
        <v>11</v>
      </c>
      <c r="P51" s="35" t="s">
        <v>12</v>
      </c>
      <c r="Q51" s="34" t="s">
        <v>14</v>
      </c>
      <c r="R51" s="34" t="s">
        <v>10</v>
      </c>
      <c r="S51" s="34" t="s">
        <v>11</v>
      </c>
      <c r="T51" s="35" t="s">
        <v>12</v>
      </c>
      <c r="U51" s="34" t="s">
        <v>14</v>
      </c>
      <c r="V51" s="34" t="s">
        <v>10</v>
      </c>
      <c r="W51" s="34" t="s">
        <v>11</v>
      </c>
      <c r="X51" s="35" t="s">
        <v>12</v>
      </c>
      <c r="Y51" s="34" t="s">
        <v>14</v>
      </c>
      <c r="Z51" s="34" t="s">
        <v>10</v>
      </c>
      <c r="AA51" s="34" t="s">
        <v>11</v>
      </c>
      <c r="AB51" s="35" t="s">
        <v>12</v>
      </c>
      <c r="AC51" s="34" t="s">
        <v>14</v>
      </c>
      <c r="AD51" s="20"/>
      <c r="AE51" s="65"/>
      <c r="AF51" s="65"/>
      <c r="AG51" s="2"/>
    </row>
    <row r="52" spans="2:33" s="1" customFormat="1" ht="24.75" customHeight="1" thickTop="1" thickBot="1">
      <c r="B52" s="99"/>
      <c r="C52" s="100"/>
      <c r="D52" s="49">
        <f>D19+D37</f>
        <v>63</v>
      </c>
      <c r="E52" s="22" t="e">
        <f>E19+#REF!+#REF!</f>
        <v>#REF!</v>
      </c>
      <c r="F52" s="48">
        <f>F$19+F$37</f>
        <v>123</v>
      </c>
      <c r="G52" s="23" t="e">
        <f>G$19+#REF!</f>
        <v>#REF!</v>
      </c>
      <c r="H52" s="50">
        <f>H$19+H$37</f>
        <v>13</v>
      </c>
      <c r="I52" s="23" t="e">
        <f>I$19+#REF!</f>
        <v>#REF!</v>
      </c>
      <c r="J52" s="48">
        <f>J$19+J$37</f>
        <v>96</v>
      </c>
      <c r="K52" s="23" t="e">
        <f>K$19+#REF!</f>
        <v>#REF!</v>
      </c>
      <c r="L52" s="50">
        <f>L$19+L$37</f>
        <v>10</v>
      </c>
      <c r="M52" s="23" t="e">
        <f>M$19+#REF!</f>
        <v>#REF!</v>
      </c>
      <c r="N52" s="48">
        <f>N$19+N$37</f>
        <v>72</v>
      </c>
      <c r="O52" s="23" t="e">
        <f>O$19+#REF!</f>
        <v>#REF!</v>
      </c>
      <c r="P52" s="50">
        <f>P$19+P$37</f>
        <v>7</v>
      </c>
      <c r="Q52" s="23" t="e">
        <f>Q$19+#REF!</f>
        <v>#REF!</v>
      </c>
      <c r="R52" s="48">
        <f>R$19+R$37</f>
        <v>47</v>
      </c>
      <c r="S52" s="23" t="e">
        <f>S$19+#REF!</f>
        <v>#REF!</v>
      </c>
      <c r="T52" s="50">
        <f>T$19+T$37</f>
        <v>4</v>
      </c>
      <c r="U52" s="23" t="e">
        <f>U$19+#REF!</f>
        <v>#REF!</v>
      </c>
      <c r="V52" s="48">
        <f>V$19+V$37</f>
        <v>34</v>
      </c>
      <c r="W52" s="23" t="e">
        <f>W$19+#REF!</f>
        <v>#REF!</v>
      </c>
      <c r="X52" s="50">
        <f>X$19+X$37</f>
        <v>3</v>
      </c>
      <c r="Y52" s="23" t="e">
        <f>Y$19+#REF!</f>
        <v>#REF!</v>
      </c>
      <c r="Z52" s="48">
        <f>Z$19+Z$37</f>
        <v>28</v>
      </c>
      <c r="AA52" s="23" t="e">
        <f>AA$19+#REF!</f>
        <v>#REF!</v>
      </c>
      <c r="AB52" s="50">
        <f>AB$19+AB$37</f>
        <v>3</v>
      </c>
      <c r="AC52" s="23" t="e">
        <f>AC$19+#REF!</f>
        <v>#REF!</v>
      </c>
      <c r="AD52" s="23" t="e">
        <f>AD$19+#REF!</f>
        <v>#REF!</v>
      </c>
      <c r="AE52" s="48">
        <f>AE$19+AE$37</f>
        <v>400</v>
      </c>
      <c r="AF52" s="51">
        <f>AF$19+AF$37</f>
        <v>40</v>
      </c>
      <c r="AG52" s="2"/>
    </row>
    <row r="53" spans="2:33" s="1" customFormat="1" ht="22.8" thickBo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:33" s="1" customFormat="1" ht="22.5" customHeight="1" thickBot="1">
      <c r="B54" s="66" t="s">
        <v>54</v>
      </c>
      <c r="C54" s="67"/>
      <c r="D54" s="72" t="s">
        <v>0</v>
      </c>
      <c r="E54" s="73" t="s">
        <v>1</v>
      </c>
      <c r="F54" s="74" t="s">
        <v>23</v>
      </c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21"/>
      <c r="AE54" s="101" t="s">
        <v>26</v>
      </c>
      <c r="AF54" s="101"/>
      <c r="AG54" s="2"/>
    </row>
    <row r="55" spans="2:33" s="1" customFormat="1" ht="25.8" thickBot="1">
      <c r="B55" s="68"/>
      <c r="C55" s="69"/>
      <c r="D55" s="72"/>
      <c r="E55" s="73"/>
      <c r="F55" s="61" t="s">
        <v>24</v>
      </c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54"/>
      <c r="R55" s="61" t="s">
        <v>25</v>
      </c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56"/>
      <c r="AD55" s="25"/>
      <c r="AE55" s="26" t="s">
        <v>27</v>
      </c>
      <c r="AF55" s="24" t="s">
        <v>28</v>
      </c>
      <c r="AG55" s="2"/>
    </row>
    <row r="56" spans="2:33" s="1" customFormat="1" ht="25.8" thickBot="1">
      <c r="B56" s="68"/>
      <c r="C56" s="69"/>
      <c r="D56" s="72"/>
      <c r="E56" s="73"/>
      <c r="F56" s="61" t="s">
        <v>36</v>
      </c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54"/>
      <c r="R56" s="61" t="s">
        <v>35</v>
      </c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56"/>
      <c r="AD56" s="25"/>
      <c r="AE56" s="95">
        <f>AE52</f>
        <v>400</v>
      </c>
      <c r="AF56" s="97">
        <f>AF52</f>
        <v>40</v>
      </c>
      <c r="AG56" s="2"/>
    </row>
    <row r="57" spans="2:33" s="1" customFormat="1" ht="25.8" thickBot="1">
      <c r="B57" s="68"/>
      <c r="C57" s="69"/>
      <c r="D57" s="72"/>
      <c r="E57" s="73"/>
      <c r="F57" s="61" t="s">
        <v>37</v>
      </c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54"/>
      <c r="R57" s="61" t="s">
        <v>38</v>
      </c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56"/>
      <c r="AD57" s="25"/>
      <c r="AE57" s="96"/>
      <c r="AF57" s="98"/>
      <c r="AG57" s="2"/>
    </row>
    <row r="58" spans="2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</sheetData>
  <mergeCells count="78">
    <mergeCell ref="AF56:AF57"/>
    <mergeCell ref="AG24:AG37"/>
    <mergeCell ref="AD32:AD37"/>
    <mergeCell ref="B37:C37"/>
    <mergeCell ref="B42:D42"/>
    <mergeCell ref="H42:V42"/>
    <mergeCell ref="Z28:AF28"/>
    <mergeCell ref="B30:B32"/>
    <mergeCell ref="B46:C46"/>
    <mergeCell ref="Z46:AF46"/>
    <mergeCell ref="B49:C52"/>
    <mergeCell ref="AE54:AF54"/>
    <mergeCell ref="AE30:AE32"/>
    <mergeCell ref="AF30:AF32"/>
    <mergeCell ref="AF49:AF51"/>
    <mergeCell ref="E7:E9"/>
    <mergeCell ref="B19:C19"/>
    <mergeCell ref="B7:B9"/>
    <mergeCell ref="V8:Y8"/>
    <mergeCell ref="Z8:AC8"/>
    <mergeCell ref="F7:AC7"/>
    <mergeCell ref="F8:I8"/>
    <mergeCell ref="B24:D24"/>
    <mergeCell ref="H24:V24"/>
    <mergeCell ref="B26:D26"/>
    <mergeCell ref="H26:V26"/>
    <mergeCell ref="Z26:AF26"/>
    <mergeCell ref="B44:D44"/>
    <mergeCell ref="H44:V44"/>
    <mergeCell ref="Z44:AF44"/>
    <mergeCell ref="B28:C28"/>
    <mergeCell ref="V31:Y31"/>
    <mergeCell ref="J31:M31"/>
    <mergeCell ref="N31:Q31"/>
    <mergeCell ref="C30:C32"/>
    <mergeCell ref="D30:D32"/>
    <mergeCell ref="E30:E32"/>
    <mergeCell ref="Z31:AC31"/>
    <mergeCell ref="F30:AC30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1:D1"/>
    <mergeCell ref="H1:V1"/>
    <mergeCell ref="D7:D9"/>
    <mergeCell ref="B54:C57"/>
    <mergeCell ref="D49:D51"/>
    <mergeCell ref="E49:E51"/>
    <mergeCell ref="F49:AC49"/>
    <mergeCell ref="F50:I50"/>
    <mergeCell ref="D54:D57"/>
    <mergeCell ref="E54:E57"/>
    <mergeCell ref="F54:AC54"/>
    <mergeCell ref="J50:M50"/>
    <mergeCell ref="R50:U50"/>
    <mergeCell ref="V50:Y50"/>
    <mergeCell ref="Z50:AC50"/>
    <mergeCell ref="N50:Q50"/>
    <mergeCell ref="R55:AB55"/>
    <mergeCell ref="F55:P55"/>
    <mergeCell ref="F56:P56"/>
    <mergeCell ref="F57:P57"/>
    <mergeCell ref="R56:AB56"/>
    <mergeCell ref="R57:AB57"/>
    <mergeCell ref="AE49:AE51"/>
    <mergeCell ref="AE56:AE5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mido khalifa</cp:lastModifiedBy>
  <cp:lastPrinted>2019-12-21T20:01:43Z</cp:lastPrinted>
  <dcterms:created xsi:type="dcterms:W3CDTF">1996-10-14T23:33:28Z</dcterms:created>
  <dcterms:modified xsi:type="dcterms:W3CDTF">2020-12-21T11:28:15Z</dcterms:modified>
</cp:coreProperties>
</file>