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5940"/>
  </bookViews>
  <sheets>
    <sheet name="علوم - 5ب - ف1 - للنشر" sheetId="23" r:id="rId1"/>
  </sheets>
  <calcPr calcId="144525"/>
  <fileRecoveryPr repairLoad="1"/>
</workbook>
</file>

<file path=xl/calcChain.xml><?xml version="1.0" encoding="utf-8"?>
<calcChain xmlns="http://schemas.openxmlformats.org/spreadsheetml/2006/main">
  <c r="AB19" i="23" l="1"/>
  <c r="AC18" i="23"/>
  <c r="AC17" i="23"/>
  <c r="AC16" i="23"/>
  <c r="T19" i="23"/>
  <c r="N19" i="23" l="1"/>
  <c r="L19" i="23"/>
  <c r="J19" i="23"/>
  <c r="H19" i="23"/>
  <c r="F19" i="23"/>
  <c r="V19" i="23"/>
  <c r="R19" i="23"/>
  <c r="AE39" i="23"/>
  <c r="AF39" i="23"/>
  <c r="AE40" i="23"/>
  <c r="AF40" i="23"/>
  <c r="AE16" i="23"/>
  <c r="AF16" i="23"/>
  <c r="AE17" i="23"/>
  <c r="AF17" i="23"/>
  <c r="AE18" i="23"/>
  <c r="AF18" i="23"/>
  <c r="AC13" i="23" l="1"/>
  <c r="AC14" i="23"/>
  <c r="AC15" i="23"/>
  <c r="X19" i="23"/>
  <c r="Y19" i="23"/>
  <c r="Y57" i="23" s="1"/>
  <c r="Z19" i="23"/>
  <c r="AC36" i="23"/>
  <c r="AC37" i="23"/>
  <c r="AC38" i="23"/>
  <c r="AC41" i="23"/>
  <c r="V42" i="23"/>
  <c r="X42" i="23"/>
  <c r="Y42" i="23"/>
  <c r="Z42" i="23"/>
  <c r="AB42" i="23"/>
  <c r="W57" i="23"/>
  <c r="AA57" i="23"/>
  <c r="AC19" i="23" l="1"/>
  <c r="AB57" i="23"/>
  <c r="X57" i="23"/>
  <c r="Z57" i="23"/>
  <c r="V57" i="23"/>
  <c r="AC42" i="23"/>
  <c r="AC57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F41" i="23"/>
  <c r="AE41" i="23"/>
  <c r="AF38" i="23"/>
  <c r="AE38" i="23"/>
  <c r="AF37" i="23"/>
  <c r="AE37" i="23"/>
  <c r="AF36" i="23"/>
  <c r="AE36" i="23"/>
  <c r="AF35" i="23"/>
  <c r="AE35" i="23"/>
  <c r="AF34" i="23"/>
  <c r="AE34" i="23"/>
  <c r="AF33" i="23"/>
  <c r="AE33" i="23"/>
  <c r="AF10" i="23"/>
  <c r="AF11" i="23"/>
  <c r="AF12" i="23"/>
  <c r="AF13" i="23"/>
  <c r="AF14" i="23"/>
  <c r="AF15" i="23"/>
  <c r="AE10" i="23"/>
  <c r="AE11" i="23"/>
  <c r="AE12" i="23"/>
  <c r="AE13" i="23"/>
  <c r="AE14" i="23"/>
  <c r="AE15" i="23"/>
  <c r="AF19" i="23" l="1"/>
  <c r="AE19" i="23"/>
  <c r="AF42" i="23"/>
  <c r="AE42" i="23"/>
  <c r="G57" i="23"/>
  <c r="K57" i="23"/>
  <c r="O57" i="23"/>
  <c r="S57" i="23"/>
  <c r="AD57" i="23"/>
  <c r="R57" i="23"/>
  <c r="N57" i="23"/>
  <c r="D19" i="23"/>
  <c r="D57" i="23" s="1"/>
  <c r="E19" i="23"/>
  <c r="E57" i="23" s="1"/>
  <c r="H57" i="23"/>
  <c r="Q19" i="23"/>
  <c r="Q57" i="23" s="1"/>
  <c r="I19" i="23"/>
  <c r="I57" i="23" s="1"/>
  <c r="P19" i="23"/>
  <c r="U19" i="23"/>
  <c r="U57" i="23" s="1"/>
  <c r="T57" i="23"/>
  <c r="M19" i="23"/>
  <c r="M57" i="23" s="1"/>
  <c r="AF57" i="23" l="1"/>
  <c r="AE57" i="23"/>
  <c r="J57" i="23"/>
  <c r="P57" i="23"/>
  <c r="F57" i="23"/>
  <c r="L57" i="23"/>
</calcChain>
</file>

<file path=xl/sharedStrings.xml><?xml version="1.0" encoding="utf-8"?>
<sst xmlns="http://schemas.openxmlformats.org/spreadsheetml/2006/main" count="173" uniqueCount="46">
  <si>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</si>
  <si>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</si>
  <si>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</si>
  <si>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</si>
  <si>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</si>
  <si>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</si>
  <si>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</si>
  <si>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</si>
  <si>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</si>
  <si>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</si>
  <si>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</si>
  <si>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</si>
  <si>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</si>
  <si>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</si>
  <si>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</si>
  <si>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</si>
  <si>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</si>
  <si>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</si>
  <si>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</si>
  <si>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</si>
  <si>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</si>
  <si>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</si>
  <si>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</si>
  <si>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</si>
  <si>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</si>
  <si>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</si>
  <si>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</si>
  <si>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</si>
  <si>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</si>
  <si>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</si>
  <si>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</si>
  <si>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</si>
  <si>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</si>
  <si>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</si>
  <si>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</si>
  <si>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إنجليزي5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الثانوي</t>
    </r>
  </si>
  <si>
    <t xml:space="preserve">إعداد أ. محمود أحمد علي </t>
  </si>
  <si>
    <t>Reading</t>
  </si>
  <si>
    <t>Vocabularies</t>
  </si>
  <si>
    <t>Grammar</t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</si>
  <si>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إنجليزي 5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الثالث الثانوي </t>
    </r>
    <r>
      <rPr>
        <sz val="14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</si>
  <si>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2"/>
        <color indexed="10"/>
        <rFont val="AL-Mateen"/>
        <charset val="178"/>
      </rPr>
      <t>إنجليزي 5</t>
    </r>
    <r>
      <rPr>
        <sz val="12"/>
        <rFont val="AL-Mateen"/>
        <charset val="178"/>
      </rPr>
      <t xml:space="preserve"> للصف </t>
    </r>
    <r>
      <rPr>
        <u/>
        <sz val="12"/>
        <color indexed="57"/>
        <rFont val="AL-Mateen"/>
        <charset val="178"/>
      </rPr>
      <t xml:space="preserve">الثالث الثانوي </t>
    </r>
    <r>
      <rPr>
        <sz val="12"/>
        <color indexed="49"/>
        <rFont val="AL-Mateen"/>
        <charset val="178"/>
      </rPr>
      <t xml:space="preserve">الفصل </t>
    </r>
    <r>
      <rPr>
        <u/>
        <sz val="12"/>
        <color indexed="49"/>
        <rFont val="AL-Mateen"/>
        <charset val="178"/>
      </rPr>
      <t>الأول</t>
    </r>
  </si>
  <si>
    <t>24 فقرة</t>
  </si>
  <si>
    <t>12 فقرة</t>
  </si>
  <si>
    <r>
      <t xml:space="preserve">14 </t>
    </r>
    <r>
      <rPr>
        <b/>
        <sz val="14"/>
        <color rgb="FFFF0000"/>
        <rFont val="Times New Roman"/>
        <family val="1"/>
        <scheme val="major"/>
      </rPr>
      <t>درجة</t>
    </r>
  </si>
  <si>
    <r>
      <rPr>
        <b/>
        <sz val="14"/>
        <color theme="3"/>
        <rFont val="Times New Roman"/>
        <family val="1"/>
        <scheme val="major"/>
      </rPr>
      <t>6</t>
    </r>
    <r>
      <rPr>
        <b/>
        <sz val="14"/>
        <rFont val="Times New Roman"/>
        <family val="1"/>
        <scheme val="major"/>
      </rPr>
      <t xml:space="preserve"> درجات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</si>
</sst>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54" x14ac:knownFonts="1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b/>
      <sz val="11"/>
      <name val="mohammad bold art 1"/>
      <charset val="178"/>
    </font>
    <font>
      <sz val="12"/>
      <name val="AL-Mateen"/>
      <charset val="178"/>
    </font>
    <font>
      <u/>
      <sz val="12"/>
      <color indexed="10"/>
      <name val="AL-Mateen"/>
      <charset val="178"/>
    </font>
    <font>
      <u/>
      <sz val="12"/>
      <color indexed="57"/>
      <name val="AL-Mateen"/>
      <charset val="178"/>
    </font>
    <font>
      <sz val="12"/>
      <color indexed="49"/>
      <name val="AL-Mateen"/>
      <charset val="178"/>
    </font>
    <font>
      <u/>
      <sz val="12"/>
      <color indexed="49"/>
      <name val="AL-Mateen"/>
      <charset val="178"/>
    </font>
    <font>
      <b/>
      <sz val="14"/>
      <name val="Arial"/>
      <family val="2"/>
      <scheme val="minor"/>
    </font>
    <font>
      <b/>
      <sz val="14"/>
      <color rgb="FFFF0000"/>
      <name val="Times New Roman"/>
      <family val="1"/>
      <scheme val="major"/>
    </font>
    <font>
      <b/>
      <sz val="14"/>
      <color theme="3"/>
      <name val="Times New Roman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09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1" fontId="26" fillId="6" borderId="5" xfId="0" applyNumberFormat="1" applyFont="1" applyFill="1" applyBorder="1" applyAlignment="1" applyProtection="1">
      <alignment horizontal="center" vertical="center" readingOrder="2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9" fillId="3" borderId="13" xfId="0" applyNumberFormat="1" applyFont="1" applyFill="1" applyBorder="1" applyAlignment="1" applyProtection="1">
      <alignment horizontal="center" vertical="center" readingOrder="2"/>
    </xf>
    <xf numFmtId="0" fontId="26" fillId="3" borderId="13" xfId="0" applyNumberFormat="1" applyFont="1" applyFill="1" applyBorder="1" applyAlignment="1" applyProtection="1">
      <alignment horizontal="center" vertical="center" readingOrder="2"/>
    </xf>
    <xf numFmtId="1" fontId="30" fillId="0" borderId="13" xfId="0" applyNumberFormat="1" applyFont="1" applyFill="1" applyBorder="1" applyAlignment="1" applyProtection="1">
      <alignment horizontal="center" vertical="center" readingOrder="2"/>
    </xf>
    <xf numFmtId="2" fontId="31" fillId="3" borderId="13" xfId="0" applyNumberFormat="1" applyFont="1" applyFill="1" applyBorder="1" applyAlignment="1" applyProtection="1">
      <alignment horizontal="center" vertical="center" readingOrder="2"/>
    </xf>
    <xf numFmtId="1" fontId="32" fillId="3" borderId="13" xfId="0" applyNumberFormat="1" applyFont="1" applyFill="1" applyBorder="1" applyAlignment="1" applyProtection="1">
      <alignment horizontal="center" vertical="center" readingOrder="2"/>
    </xf>
    <xf numFmtId="2" fontId="26" fillId="4" borderId="13" xfId="0" applyNumberFormat="1" applyFont="1" applyFill="1" applyBorder="1" applyAlignment="1" applyProtection="1">
      <alignment horizontal="center" vertical="center" readingOrder="2"/>
    </xf>
    <xf numFmtId="0" fontId="3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35" fillId="6" borderId="13" xfId="0" applyNumberFormat="1" applyFont="1" applyFill="1" applyBorder="1" applyAlignment="1" applyProtection="1">
      <alignment horizontal="center" vertical="center" readingOrder="2"/>
    </xf>
    <xf numFmtId="1" fontId="26" fillId="12" borderId="13" xfId="0" applyNumberFormat="1" applyFont="1" applyFill="1" applyBorder="1" applyAlignment="1" applyProtection="1">
      <alignment horizontal="center" vertical="center" readingOrder="2"/>
    </xf>
    <xf numFmtId="1" fontId="30" fillId="12" borderId="13" xfId="0" applyNumberFormat="1" applyFont="1" applyFill="1" applyBorder="1" applyAlignment="1" applyProtection="1">
      <alignment horizontal="center" vertical="center" readingOrder="2"/>
    </xf>
    <xf numFmtId="1" fontId="30" fillId="6" borderId="13" xfId="0" applyNumberFormat="1" applyFont="1" applyFill="1" applyBorder="1" applyAlignment="1" applyProtection="1">
      <alignment horizontal="center" vertical="center" readingOrder="2"/>
    </xf>
    <xf numFmtId="0" fontId="5" fillId="6" borderId="13" xfId="3" applyFont="1" applyFill="1" applyBorder="1" applyAlignment="1">
      <alignment horizontal="center" vertical="center"/>
    </xf>
    <xf numFmtId="0" fontId="5" fillId="12" borderId="13" xfId="3" applyFont="1" applyFill="1" applyBorder="1" applyAlignment="1">
      <alignment horizontal="center" vertical="center"/>
    </xf>
    <xf numFmtId="0" fontId="36" fillId="6" borderId="13" xfId="0" applyNumberFormat="1" applyFont="1" applyFill="1" applyBorder="1" applyAlignment="1" applyProtection="1">
      <alignment horizontal="center" vertical="center" readingOrder="2"/>
    </xf>
    <xf numFmtId="1" fontId="36" fillId="6" borderId="13" xfId="0" applyNumberFormat="1" applyFont="1" applyFill="1" applyBorder="1" applyAlignment="1" applyProtection="1">
      <alignment horizontal="center" vertical="center" readingOrder="2"/>
    </xf>
    <xf numFmtId="1" fontId="36" fillId="6" borderId="13" xfId="0" applyNumberFormat="1" applyFont="1" applyFill="1" applyBorder="1" applyAlignment="1" applyProtection="1">
      <alignment horizontal="center" vertical="center" readingOrder="2"/>
      <protection locked="0"/>
    </xf>
    <xf numFmtId="164" fontId="36" fillId="6" borderId="13" xfId="0" applyNumberFormat="1" applyFont="1" applyFill="1" applyBorder="1" applyAlignment="1" applyProtection="1">
      <alignment horizontal="center" vertical="center" readingOrder="2"/>
    </xf>
    <xf numFmtId="2" fontId="36" fillId="6" borderId="13" xfId="0" applyNumberFormat="1" applyFont="1" applyFill="1" applyBorder="1" applyAlignment="1" applyProtection="1">
      <alignment horizontal="center" vertical="center" readingOrder="2"/>
    </xf>
    <xf numFmtId="1" fontId="37" fillId="6" borderId="13" xfId="0" applyNumberFormat="1" applyFont="1" applyFill="1" applyBorder="1" applyAlignment="1" applyProtection="1">
      <alignment horizontal="center" vertical="center" readingOrder="2"/>
    </xf>
    <xf numFmtId="0" fontId="37" fillId="6" borderId="13" xfId="0" applyNumberFormat="1" applyFont="1" applyFill="1" applyBorder="1" applyAlignment="1" applyProtection="1">
      <alignment horizontal="center" vertical="center" readingOrder="2"/>
    </xf>
    <xf numFmtId="0" fontId="38" fillId="6" borderId="13" xfId="0" applyNumberFormat="1" applyFont="1" applyFill="1" applyBorder="1" applyAlignment="1" applyProtection="1">
      <alignment horizontal="center" vertical="center" readingOrder="2"/>
    </xf>
    <xf numFmtId="1" fontId="39" fillId="6" borderId="13" xfId="0" applyNumberFormat="1" applyFont="1" applyFill="1" applyBorder="1" applyAlignment="1" applyProtection="1">
      <alignment horizontal="center" vertical="center" readingOrder="2"/>
    </xf>
    <xf numFmtId="1" fontId="38" fillId="6" borderId="13" xfId="0" applyNumberFormat="1" applyFont="1" applyFill="1" applyBorder="1" applyAlignment="1" applyProtection="1">
      <alignment horizontal="center" vertical="center" readingOrder="2"/>
    </xf>
    <xf numFmtId="1" fontId="27" fillId="6" borderId="5" xfId="0" applyNumberFormat="1" applyFont="1" applyFill="1" applyBorder="1" applyAlignment="1" applyProtection="1">
      <alignment horizontal="center" vertical="center" readingOrder="2"/>
    </xf>
    <xf numFmtId="0" fontId="40" fillId="6" borderId="5" xfId="0" applyNumberFormat="1" applyFont="1" applyFill="1" applyBorder="1" applyAlignment="1" applyProtection="1">
      <alignment horizontal="center" vertical="center" readingOrder="2"/>
    </xf>
    <xf numFmtId="1" fontId="40" fillId="6" borderId="5" xfId="0" applyNumberFormat="1" applyFont="1" applyFill="1" applyBorder="1" applyAlignment="1" applyProtection="1">
      <alignment horizontal="center" vertical="center" readingOrder="2"/>
    </xf>
    <xf numFmtId="1" fontId="38" fillId="6" borderId="5" xfId="0" applyNumberFormat="1" applyFont="1" applyFill="1" applyBorder="1" applyAlignment="1" applyProtection="1">
      <alignment horizontal="center" vertical="center" readingOrder="2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51" fillId="8" borderId="5" xfId="0" applyNumberFormat="1" applyFont="1" applyFill="1" applyBorder="1" applyAlignment="1" applyProtection="1">
      <alignment horizontal="center" vertical="center" wrapText="1" readingOrder="2"/>
    </xf>
    <xf numFmtId="0" fontId="51" fillId="7" borderId="5" xfId="0" applyNumberFormat="1" applyFont="1" applyFill="1" applyBorder="1" applyAlignment="1" applyProtection="1">
      <alignment horizontal="center" vertical="center" wrapText="1" readingOrder="2"/>
    </xf>
    <xf numFmtId="0" fontId="28" fillId="0" borderId="5" xfId="0" applyNumberFormat="1" applyFont="1" applyFill="1" applyBorder="1" applyAlignment="1" applyProtection="1">
      <alignment vertical="center" readingOrder="2"/>
    </xf>
    <xf numFmtId="0" fontId="35" fillId="12" borderId="10" xfId="0" applyNumberFormat="1" applyFont="1" applyFill="1" applyBorder="1" applyAlignment="1" applyProtection="1">
      <alignment horizontal="center" vertical="center" readingOrder="2"/>
    </xf>
    <xf numFmtId="0" fontId="35" fillId="12" borderId="11" xfId="0" applyNumberFormat="1" applyFont="1" applyFill="1" applyBorder="1" applyAlignment="1" applyProtection="1">
      <alignment horizontal="center" vertical="center" readingOrder="2"/>
    </xf>
    <xf numFmtId="0" fontId="35" fillId="12" borderId="12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6" fillId="11" borderId="13" xfId="0" applyNumberFormat="1" applyFont="1" applyFill="1" applyBorder="1" applyAlignment="1" applyProtection="1">
      <alignment horizontal="center" vertical="center" readingOrder="2"/>
    </xf>
    <xf numFmtId="0" fontId="28" fillId="0" borderId="5" xfId="0" applyNumberFormat="1" applyFont="1" applyFill="1" applyBorder="1" applyAlignment="1" applyProtection="1">
      <alignment horizontal="center" vertical="center" readingOrder="2"/>
    </xf>
    <xf numFmtId="0" fontId="51" fillId="12" borderId="5" xfId="0" applyNumberFormat="1" applyFont="1" applyFill="1" applyBorder="1" applyAlignment="1" applyProtection="1">
      <alignment horizontal="center" vertical="center" wrapText="1" readingOrder="2"/>
    </xf>
    <xf numFmtId="0" fontId="6" fillId="12" borderId="13" xfId="3" applyFont="1" applyFill="1" applyBorder="1" applyAlignment="1">
      <alignment horizontal="center" vertical="center"/>
    </xf>
    <xf numFmtId="0" fontId="3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45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5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45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3" xfId="0" applyNumberFormat="1" applyFont="1" applyFill="1" applyBorder="1" applyAlignment="1" applyProtection="1">
      <alignment horizontal="center" vertical="center" wrapText="1" readingOrder="2"/>
    </xf>
    <xf numFmtId="0" fontId="13" fillId="10" borderId="5" xfId="0" applyNumberFormat="1" applyFont="1" applyFill="1" applyBorder="1" applyAlignment="1" applyProtection="1">
      <alignment horizontal="center" vertical="center" wrapText="1" readingOrder="2"/>
    </xf>
    <xf numFmtId="0" fontId="26" fillId="12" borderId="17" xfId="0" applyNumberFormat="1" applyFont="1" applyFill="1" applyBorder="1" applyAlignment="1" applyProtection="1">
      <alignment horizontal="center" vertical="center" wrapText="1" readingOrder="2"/>
    </xf>
    <xf numFmtId="0" fontId="26" fillId="12" borderId="2" xfId="0" applyNumberFormat="1" applyFont="1" applyFill="1" applyBorder="1" applyAlignment="1" applyProtection="1">
      <alignment horizontal="center" vertical="center" wrapText="1" readingOrder="2"/>
    </xf>
    <xf numFmtId="0" fontId="26" fillId="12" borderId="18" xfId="0" applyNumberFormat="1" applyFont="1" applyFill="1" applyBorder="1" applyAlignment="1" applyProtection="1">
      <alignment horizontal="center" vertical="center" wrapText="1" readingOrder="2"/>
    </xf>
    <xf numFmtId="0" fontId="26" fillId="9" borderId="17" xfId="0" applyNumberFormat="1" applyFont="1" applyFill="1" applyBorder="1" applyAlignment="1" applyProtection="1">
      <alignment horizontal="center" vertical="center" wrapText="1" readingOrder="2"/>
    </xf>
    <xf numFmtId="0" fontId="26" fillId="9" borderId="2" xfId="0" applyNumberFormat="1" applyFont="1" applyFill="1" applyBorder="1" applyAlignment="1" applyProtection="1">
      <alignment horizontal="center" vertical="center" wrapText="1" readingOrder="2"/>
    </xf>
    <xf numFmtId="0" fontId="28" fillId="10" borderId="5" xfId="0" applyNumberFormat="1" applyFont="1" applyFill="1" applyBorder="1" applyAlignment="1" applyProtection="1">
      <alignment horizontal="center" vertical="center" readingOrder="2"/>
    </xf>
    <xf numFmtId="0" fontId="26" fillId="10" borderId="5" xfId="0" applyNumberFormat="1" applyFont="1" applyFill="1" applyBorder="1" applyAlignment="1" applyProtection="1">
      <alignment horizontal="center" vertical="center" readingOrder="2"/>
    </xf>
    <xf numFmtId="0" fontId="46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9" xfId="0" applyNumberFormat="1" applyFont="1" applyFill="1" applyBorder="1" applyAlignment="1" applyProtection="1">
      <alignment horizontal="center" vertical="center" wrapText="1" readingOrder="2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9525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3"/>
  <sheetViews>
    <sheetView rightToLeft="1" tabSelected="1" topLeftCell="A28" zoomScale="70" zoomScaleNormal="70" workbookViewId="0">
      <selection activeCell="C40" sqref="C40"/>
    </sheetView>
  </sheetViews>
  <sheetFormatPr defaultColWidth="9.140625" defaultRowHeight="24" x14ac:dyDescent="0.2"/>
  <cols>
    <col min="1" max="1" width="5.85546875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66" t="s">
        <v>16</v>
      </c>
      <c r="C1" s="67"/>
      <c r="D1" s="68"/>
      <c r="E1" s="9"/>
      <c r="H1" s="69" t="s">
        <v>35</v>
      </c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8"/>
      <c r="X1" s="8"/>
      <c r="Z1" s="10"/>
      <c r="AA1" s="10"/>
      <c r="AB1" s="10"/>
      <c r="AC1" s="10"/>
      <c r="AD1" s="10"/>
      <c r="AE1" s="10"/>
      <c r="AF1" s="10"/>
      <c r="AG1" s="60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60"/>
    </row>
    <row r="3" spans="1:148" s="1" customFormat="1" ht="30.75" thickTop="1" thickBot="1" x14ac:dyDescent="0.25">
      <c r="B3" s="66" t="s">
        <v>17</v>
      </c>
      <c r="C3" s="67"/>
      <c r="D3" s="68"/>
      <c r="E3" s="2"/>
      <c r="H3" s="69" t="s">
        <v>30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  <c r="W3" s="8"/>
      <c r="X3" s="8"/>
      <c r="Z3" s="79" t="s">
        <v>36</v>
      </c>
      <c r="AA3" s="80"/>
      <c r="AB3" s="80"/>
      <c r="AC3" s="80"/>
      <c r="AD3" s="80"/>
      <c r="AE3" s="80"/>
      <c r="AF3" s="81"/>
      <c r="AG3" s="60"/>
    </row>
    <row r="4" spans="1:148" s="1" customFormat="1" ht="5.45" customHeight="1" thickTop="1" thickBot="1" x14ac:dyDescent="0.25">
      <c r="AG4" s="60"/>
    </row>
    <row r="5" spans="1:148" s="2" customFormat="1" ht="27.75" thickTop="1" thickBot="1" x14ac:dyDescent="0.25">
      <c r="B5" s="66" t="s">
        <v>31</v>
      </c>
      <c r="C5" s="67"/>
      <c r="D5" s="31">
        <v>36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2" t="s">
        <v>29</v>
      </c>
      <c r="AA5" s="73"/>
      <c r="AB5" s="73"/>
      <c r="AC5" s="73"/>
      <c r="AD5" s="73"/>
      <c r="AE5" s="73"/>
      <c r="AF5" s="74"/>
      <c r="AG5" s="60"/>
    </row>
    <row r="6" spans="1:148" s="2" customFormat="1" ht="9" customHeight="1" thickTop="1" thickBot="1" x14ac:dyDescent="0.25">
      <c r="AG6" s="60"/>
    </row>
    <row r="7" spans="1:148" s="3" customFormat="1" ht="22.5" customHeight="1" thickTop="1" thickBot="1" x14ac:dyDescent="0.25">
      <c r="A7" s="1"/>
      <c r="B7" s="75" t="s">
        <v>18</v>
      </c>
      <c r="C7" s="75" t="s">
        <v>32</v>
      </c>
      <c r="D7" s="85" t="s">
        <v>0</v>
      </c>
      <c r="E7" s="88" t="s">
        <v>1</v>
      </c>
      <c r="F7" s="78" t="s">
        <v>2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25"/>
      <c r="AE7" s="82" t="s">
        <v>3</v>
      </c>
      <c r="AF7" s="82" t="s">
        <v>15</v>
      </c>
      <c r="AG7" s="61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2.5" customHeight="1" thickTop="1" thickBot="1" x14ac:dyDescent="0.25">
      <c r="A8" s="1"/>
      <c r="B8" s="76"/>
      <c r="C8" s="76"/>
      <c r="D8" s="86"/>
      <c r="E8" s="88"/>
      <c r="F8" s="78" t="s">
        <v>4</v>
      </c>
      <c r="G8" s="78"/>
      <c r="H8" s="78"/>
      <c r="I8" s="78"/>
      <c r="J8" s="78" t="s">
        <v>5</v>
      </c>
      <c r="K8" s="78"/>
      <c r="L8" s="78"/>
      <c r="M8" s="78"/>
      <c r="N8" s="78" t="s">
        <v>6</v>
      </c>
      <c r="O8" s="78"/>
      <c r="P8" s="78"/>
      <c r="Q8" s="78"/>
      <c r="R8" s="78" t="s">
        <v>7</v>
      </c>
      <c r="S8" s="78"/>
      <c r="T8" s="78"/>
      <c r="U8" s="78"/>
      <c r="V8" s="57" t="s">
        <v>8</v>
      </c>
      <c r="W8" s="58"/>
      <c r="X8" s="58"/>
      <c r="Y8" s="59"/>
      <c r="Z8" s="57" t="s">
        <v>9</v>
      </c>
      <c r="AA8" s="58"/>
      <c r="AB8" s="58"/>
      <c r="AC8" s="59"/>
      <c r="AD8" s="25"/>
      <c r="AE8" s="83"/>
      <c r="AF8" s="83"/>
      <c r="AG8" s="61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2.5" customHeight="1" thickTop="1" thickBot="1" x14ac:dyDescent="0.25">
      <c r="A9" s="1"/>
      <c r="B9" s="77"/>
      <c r="C9" s="77"/>
      <c r="D9" s="87"/>
      <c r="E9" s="88"/>
      <c r="F9" s="32" t="s">
        <v>10</v>
      </c>
      <c r="G9" s="32" t="s">
        <v>11</v>
      </c>
      <c r="H9" s="33" t="s">
        <v>12</v>
      </c>
      <c r="I9" s="32" t="s">
        <v>14</v>
      </c>
      <c r="J9" s="32" t="s">
        <v>10</v>
      </c>
      <c r="K9" s="32" t="s">
        <v>11</v>
      </c>
      <c r="L9" s="33" t="s">
        <v>12</v>
      </c>
      <c r="M9" s="32" t="s">
        <v>14</v>
      </c>
      <c r="N9" s="32" t="s">
        <v>10</v>
      </c>
      <c r="O9" s="32" t="s">
        <v>11</v>
      </c>
      <c r="P9" s="33" t="s">
        <v>12</v>
      </c>
      <c r="Q9" s="32" t="s">
        <v>14</v>
      </c>
      <c r="R9" s="32" t="s">
        <v>10</v>
      </c>
      <c r="S9" s="32" t="s">
        <v>11</v>
      </c>
      <c r="T9" s="33" t="s">
        <v>12</v>
      </c>
      <c r="U9" s="32" t="s">
        <v>14</v>
      </c>
      <c r="V9" s="32" t="s">
        <v>10</v>
      </c>
      <c r="W9" s="32" t="s">
        <v>11</v>
      </c>
      <c r="X9" s="33" t="s">
        <v>12</v>
      </c>
      <c r="Y9" s="32" t="s">
        <v>14</v>
      </c>
      <c r="Z9" s="32" t="s">
        <v>10</v>
      </c>
      <c r="AA9" s="32" t="s">
        <v>11</v>
      </c>
      <c r="AB9" s="33" t="s">
        <v>12</v>
      </c>
      <c r="AC9" s="32" t="s">
        <v>14</v>
      </c>
      <c r="AD9" s="62"/>
      <c r="AE9" s="84"/>
      <c r="AF9" s="84"/>
      <c r="AG9" s="61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3.25" customHeight="1" thickTop="1" thickBot="1" x14ac:dyDescent="0.25">
      <c r="B10" s="35">
        <v>1</v>
      </c>
      <c r="C10" s="38" t="s">
        <v>37</v>
      </c>
      <c r="D10" s="36">
        <v>4</v>
      </c>
      <c r="E10" s="26">
        <v>6.25E-2</v>
      </c>
      <c r="F10" s="27">
        <v>4</v>
      </c>
      <c r="G10" s="28"/>
      <c r="H10" s="34">
        <v>1</v>
      </c>
      <c r="I10" s="29"/>
      <c r="J10" s="27">
        <v>4</v>
      </c>
      <c r="K10" s="28"/>
      <c r="L10" s="34">
        <v>1</v>
      </c>
      <c r="M10" s="29"/>
      <c r="N10" s="27">
        <v>4</v>
      </c>
      <c r="O10" s="28"/>
      <c r="P10" s="34">
        <v>1</v>
      </c>
      <c r="Q10" s="29"/>
      <c r="R10" s="27">
        <v>1</v>
      </c>
      <c r="S10" s="28"/>
      <c r="T10" s="34">
        <v>0</v>
      </c>
      <c r="U10" s="29"/>
      <c r="V10" s="27">
        <v>1</v>
      </c>
      <c r="W10" s="28"/>
      <c r="X10" s="34">
        <v>0</v>
      </c>
      <c r="Y10" s="29"/>
      <c r="Z10" s="27">
        <v>1</v>
      </c>
      <c r="AA10" s="28"/>
      <c r="AB10" s="34">
        <v>0</v>
      </c>
      <c r="AC10" s="29"/>
      <c r="AD10" s="62"/>
      <c r="AE10" s="27">
        <f t="shared" ref="AE10:AE15" si="0">F10+J10+N10+R10+V10+Z10</f>
        <v>15</v>
      </c>
      <c r="AF10" s="35">
        <f t="shared" ref="AF10:AF15" si="1">H10+L10+P10+T10+X10+AB10</f>
        <v>3</v>
      </c>
      <c r="AG10" s="6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3.25" customHeight="1" thickTop="1" thickBot="1" x14ac:dyDescent="0.25">
      <c r="B11" s="36">
        <v>2</v>
      </c>
      <c r="C11" s="37" t="s">
        <v>38</v>
      </c>
      <c r="D11" s="36">
        <v>3</v>
      </c>
      <c r="E11" s="26">
        <v>6.25E-2</v>
      </c>
      <c r="F11" s="27">
        <v>4</v>
      </c>
      <c r="G11" s="28"/>
      <c r="H11" s="34">
        <v>1</v>
      </c>
      <c r="I11" s="29"/>
      <c r="J11" s="27">
        <v>1</v>
      </c>
      <c r="K11" s="28"/>
      <c r="L11" s="34">
        <v>0</v>
      </c>
      <c r="M11" s="29"/>
      <c r="N11" s="27">
        <v>0</v>
      </c>
      <c r="O11" s="28"/>
      <c r="P11" s="34">
        <v>0</v>
      </c>
      <c r="Q11" s="29"/>
      <c r="R11" s="27">
        <v>0</v>
      </c>
      <c r="S11" s="28"/>
      <c r="T11" s="34">
        <v>0</v>
      </c>
      <c r="U11" s="29"/>
      <c r="V11" s="27">
        <v>0</v>
      </c>
      <c r="W11" s="28"/>
      <c r="X11" s="34">
        <v>0</v>
      </c>
      <c r="Y11" s="29"/>
      <c r="Z11" s="27">
        <v>0</v>
      </c>
      <c r="AA11" s="28"/>
      <c r="AB11" s="34">
        <v>0</v>
      </c>
      <c r="AC11" s="29"/>
      <c r="AD11" s="62"/>
      <c r="AE11" s="27">
        <f t="shared" si="0"/>
        <v>5</v>
      </c>
      <c r="AF11" s="35">
        <f t="shared" si="1"/>
        <v>1</v>
      </c>
      <c r="AG11" s="6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3.25" customHeight="1" thickTop="1" thickBot="1" x14ac:dyDescent="0.25">
      <c r="B12" s="35">
        <v>3</v>
      </c>
      <c r="C12" s="38" t="s">
        <v>39</v>
      </c>
      <c r="D12" s="36">
        <v>3</v>
      </c>
      <c r="E12" s="26">
        <v>6.25E-2</v>
      </c>
      <c r="F12" s="27">
        <v>4</v>
      </c>
      <c r="G12" s="28"/>
      <c r="H12" s="34">
        <v>1</v>
      </c>
      <c r="I12" s="29"/>
      <c r="J12" s="27">
        <v>4</v>
      </c>
      <c r="K12" s="28"/>
      <c r="L12" s="34">
        <v>1</v>
      </c>
      <c r="M12" s="29"/>
      <c r="N12" s="27">
        <v>1</v>
      </c>
      <c r="O12" s="28"/>
      <c r="P12" s="34">
        <v>0</v>
      </c>
      <c r="Q12" s="29"/>
      <c r="R12" s="27">
        <v>1</v>
      </c>
      <c r="S12" s="28"/>
      <c r="T12" s="34">
        <v>0</v>
      </c>
      <c r="U12" s="29"/>
      <c r="V12" s="27">
        <v>1</v>
      </c>
      <c r="W12" s="28"/>
      <c r="X12" s="34">
        <v>0</v>
      </c>
      <c r="Y12" s="29"/>
      <c r="Z12" s="27">
        <v>1</v>
      </c>
      <c r="AA12" s="28"/>
      <c r="AB12" s="34">
        <v>0</v>
      </c>
      <c r="AC12" s="29"/>
      <c r="AD12" s="62"/>
      <c r="AE12" s="27">
        <f t="shared" si="0"/>
        <v>12</v>
      </c>
      <c r="AF12" s="35">
        <f t="shared" si="1"/>
        <v>2</v>
      </c>
      <c r="AG12" s="6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3.25" customHeight="1" thickTop="1" thickBot="1" x14ac:dyDescent="0.25">
      <c r="B13" s="35">
        <v>4</v>
      </c>
      <c r="C13" s="38" t="s">
        <v>37</v>
      </c>
      <c r="D13" s="36">
        <v>4</v>
      </c>
      <c r="E13" s="26">
        <v>6.25E-2</v>
      </c>
      <c r="F13" s="27">
        <v>3</v>
      </c>
      <c r="G13" s="28"/>
      <c r="H13" s="34">
        <v>1</v>
      </c>
      <c r="I13" s="29"/>
      <c r="J13" s="27">
        <v>4</v>
      </c>
      <c r="K13" s="28"/>
      <c r="L13" s="34">
        <v>1</v>
      </c>
      <c r="M13" s="29"/>
      <c r="N13" s="27">
        <v>4</v>
      </c>
      <c r="O13" s="28"/>
      <c r="P13" s="34">
        <v>1</v>
      </c>
      <c r="Q13" s="29"/>
      <c r="R13" s="27">
        <v>1</v>
      </c>
      <c r="S13" s="28"/>
      <c r="T13" s="34">
        <v>0</v>
      </c>
      <c r="U13" s="29"/>
      <c r="V13" s="27">
        <v>1</v>
      </c>
      <c r="W13" s="28"/>
      <c r="X13" s="34">
        <v>0</v>
      </c>
      <c r="Y13" s="29"/>
      <c r="Z13" s="27">
        <v>0</v>
      </c>
      <c r="AA13" s="28"/>
      <c r="AB13" s="34">
        <v>0</v>
      </c>
      <c r="AC13" s="29">
        <f t="shared" ref="AC13:AC18" si="2">AB13</f>
        <v>0</v>
      </c>
      <c r="AD13" s="62"/>
      <c r="AE13" s="27">
        <f t="shared" si="0"/>
        <v>13</v>
      </c>
      <c r="AF13" s="35">
        <f t="shared" si="1"/>
        <v>3</v>
      </c>
      <c r="AG13" s="6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3.25" customHeight="1" thickTop="1" thickBot="1" x14ac:dyDescent="0.25">
      <c r="B14" s="36">
        <v>5</v>
      </c>
      <c r="C14" s="37" t="s">
        <v>38</v>
      </c>
      <c r="D14" s="36">
        <v>3</v>
      </c>
      <c r="E14" s="26">
        <v>6.25E-2</v>
      </c>
      <c r="F14" s="27">
        <v>4</v>
      </c>
      <c r="G14" s="28"/>
      <c r="H14" s="34">
        <v>1</v>
      </c>
      <c r="I14" s="29"/>
      <c r="J14" s="27">
        <v>1</v>
      </c>
      <c r="K14" s="28"/>
      <c r="L14" s="34">
        <v>0</v>
      </c>
      <c r="M14" s="29"/>
      <c r="N14" s="27">
        <v>0</v>
      </c>
      <c r="O14" s="28"/>
      <c r="P14" s="34">
        <v>0</v>
      </c>
      <c r="Q14" s="29"/>
      <c r="R14" s="27">
        <v>0</v>
      </c>
      <c r="S14" s="28"/>
      <c r="T14" s="34">
        <v>0</v>
      </c>
      <c r="U14" s="29"/>
      <c r="V14" s="27">
        <v>1</v>
      </c>
      <c r="W14" s="28"/>
      <c r="X14" s="34">
        <v>0</v>
      </c>
      <c r="Y14" s="29"/>
      <c r="Z14" s="27">
        <v>0</v>
      </c>
      <c r="AA14" s="28"/>
      <c r="AB14" s="34">
        <v>0</v>
      </c>
      <c r="AC14" s="29">
        <f t="shared" si="2"/>
        <v>0</v>
      </c>
      <c r="AD14" s="62"/>
      <c r="AE14" s="27">
        <f t="shared" si="0"/>
        <v>6</v>
      </c>
      <c r="AF14" s="35">
        <f t="shared" si="1"/>
        <v>1</v>
      </c>
      <c r="AG14" s="6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3.25" customHeight="1" thickTop="1" thickBot="1" x14ac:dyDescent="0.25">
      <c r="B15" s="35">
        <v>6</v>
      </c>
      <c r="C15" s="38" t="s">
        <v>39</v>
      </c>
      <c r="D15" s="36">
        <v>3</v>
      </c>
      <c r="E15" s="26">
        <v>3.125E-2</v>
      </c>
      <c r="F15" s="27">
        <v>4</v>
      </c>
      <c r="G15" s="28"/>
      <c r="H15" s="34">
        <v>1</v>
      </c>
      <c r="I15" s="29"/>
      <c r="J15" s="27">
        <v>3</v>
      </c>
      <c r="K15" s="28"/>
      <c r="L15" s="34">
        <v>1</v>
      </c>
      <c r="M15" s="29"/>
      <c r="N15" s="27">
        <v>1</v>
      </c>
      <c r="O15" s="28"/>
      <c r="P15" s="34">
        <v>0</v>
      </c>
      <c r="Q15" s="29"/>
      <c r="R15" s="27">
        <v>1</v>
      </c>
      <c r="S15" s="28"/>
      <c r="T15" s="34">
        <v>0</v>
      </c>
      <c r="U15" s="29"/>
      <c r="V15" s="27">
        <v>0</v>
      </c>
      <c r="W15" s="28"/>
      <c r="X15" s="34">
        <v>0</v>
      </c>
      <c r="Y15" s="29"/>
      <c r="Z15" s="27">
        <v>1</v>
      </c>
      <c r="AA15" s="28"/>
      <c r="AB15" s="34">
        <v>0</v>
      </c>
      <c r="AC15" s="29">
        <f t="shared" si="2"/>
        <v>0</v>
      </c>
      <c r="AD15" s="62"/>
      <c r="AE15" s="27">
        <f t="shared" si="0"/>
        <v>10</v>
      </c>
      <c r="AF15" s="35">
        <f t="shared" si="1"/>
        <v>2</v>
      </c>
      <c r="AG15" s="6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3.25" customHeight="1" thickTop="1" thickBot="1" x14ac:dyDescent="0.25">
      <c r="B16" s="36">
        <v>7</v>
      </c>
      <c r="C16" s="38" t="s">
        <v>37</v>
      </c>
      <c r="D16" s="36">
        <v>4</v>
      </c>
      <c r="E16" s="26"/>
      <c r="F16" s="27">
        <v>4</v>
      </c>
      <c r="G16" s="28"/>
      <c r="H16" s="34">
        <v>1</v>
      </c>
      <c r="I16" s="29"/>
      <c r="J16" s="27">
        <v>4</v>
      </c>
      <c r="K16" s="28"/>
      <c r="L16" s="34">
        <v>1</v>
      </c>
      <c r="M16" s="29"/>
      <c r="N16" s="27">
        <v>1</v>
      </c>
      <c r="O16" s="28"/>
      <c r="P16" s="34">
        <v>0</v>
      </c>
      <c r="Q16" s="29"/>
      <c r="R16" s="27">
        <v>3</v>
      </c>
      <c r="S16" s="28"/>
      <c r="T16" s="34">
        <v>1</v>
      </c>
      <c r="U16" s="29"/>
      <c r="V16" s="27">
        <v>1</v>
      </c>
      <c r="W16" s="28"/>
      <c r="X16" s="34">
        <v>0</v>
      </c>
      <c r="Y16" s="29"/>
      <c r="Z16" s="27">
        <v>0</v>
      </c>
      <c r="AA16" s="28"/>
      <c r="AB16" s="34">
        <v>0</v>
      </c>
      <c r="AC16" s="29">
        <f t="shared" si="2"/>
        <v>0</v>
      </c>
      <c r="AD16" s="62"/>
      <c r="AE16" s="27">
        <f>F16+J16+N16+R16+V16+Z16</f>
        <v>13</v>
      </c>
      <c r="AF16" s="35">
        <f>H16+L16+P16+T16+X16+AB16</f>
        <v>3</v>
      </c>
      <c r="AG16" s="6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3.25" customHeight="1" thickTop="1" thickBot="1" x14ac:dyDescent="0.25">
      <c r="B17" s="36">
        <v>8</v>
      </c>
      <c r="C17" s="37" t="s">
        <v>38</v>
      </c>
      <c r="D17" s="36">
        <v>3</v>
      </c>
      <c r="E17" s="26"/>
      <c r="F17" s="27">
        <v>4</v>
      </c>
      <c r="G17" s="28"/>
      <c r="H17" s="34">
        <v>1</v>
      </c>
      <c r="I17" s="29"/>
      <c r="J17" s="27">
        <v>3</v>
      </c>
      <c r="K17" s="28"/>
      <c r="L17" s="34">
        <v>0</v>
      </c>
      <c r="M17" s="29"/>
      <c r="N17" s="27">
        <v>1</v>
      </c>
      <c r="O17" s="28"/>
      <c r="P17" s="34">
        <v>0</v>
      </c>
      <c r="Q17" s="29"/>
      <c r="R17" s="27">
        <v>0</v>
      </c>
      <c r="S17" s="28"/>
      <c r="T17" s="34">
        <v>0</v>
      </c>
      <c r="U17" s="29"/>
      <c r="V17" s="27">
        <v>0</v>
      </c>
      <c r="W17" s="28"/>
      <c r="X17" s="34">
        <v>0</v>
      </c>
      <c r="Y17" s="29"/>
      <c r="Z17" s="27">
        <v>1</v>
      </c>
      <c r="AA17" s="28"/>
      <c r="AB17" s="34">
        <v>0</v>
      </c>
      <c r="AC17" s="29">
        <f t="shared" si="2"/>
        <v>0</v>
      </c>
      <c r="AD17" s="62"/>
      <c r="AE17" s="27">
        <f>F17+J17+N17+R17+V17+Z17</f>
        <v>9</v>
      </c>
      <c r="AF17" s="35">
        <f>H17+L17+P17+T17+X17+AB17</f>
        <v>1</v>
      </c>
      <c r="AG17" s="6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3.25" customHeight="1" thickTop="1" thickBot="1" x14ac:dyDescent="0.25">
      <c r="B18" s="36">
        <v>9</v>
      </c>
      <c r="C18" s="38" t="s">
        <v>39</v>
      </c>
      <c r="D18" s="36">
        <v>3</v>
      </c>
      <c r="E18" s="26"/>
      <c r="F18" s="27">
        <v>4</v>
      </c>
      <c r="G18" s="28"/>
      <c r="H18" s="34">
        <v>1</v>
      </c>
      <c r="I18" s="29"/>
      <c r="J18" s="27">
        <v>4</v>
      </c>
      <c r="K18" s="28"/>
      <c r="L18" s="34">
        <v>1</v>
      </c>
      <c r="M18" s="29"/>
      <c r="N18" s="27">
        <v>1</v>
      </c>
      <c r="O18" s="28"/>
      <c r="P18" s="34">
        <v>0</v>
      </c>
      <c r="Q18" s="29"/>
      <c r="R18" s="27">
        <v>1</v>
      </c>
      <c r="S18" s="28"/>
      <c r="T18" s="34">
        <v>0</v>
      </c>
      <c r="U18" s="29"/>
      <c r="V18" s="27">
        <v>1</v>
      </c>
      <c r="W18" s="28"/>
      <c r="X18" s="34">
        <v>0</v>
      </c>
      <c r="Y18" s="29"/>
      <c r="Z18" s="27">
        <v>0</v>
      </c>
      <c r="AA18" s="28"/>
      <c r="AB18" s="34">
        <v>0</v>
      </c>
      <c r="AC18" s="29">
        <f t="shared" si="2"/>
        <v>0</v>
      </c>
      <c r="AD18" s="62"/>
      <c r="AE18" s="27">
        <f>F18+J18+N18+R18+V18+Z18</f>
        <v>11</v>
      </c>
      <c r="AF18" s="35">
        <f>H18+L18+P18+T18+X18+AB18</f>
        <v>2</v>
      </c>
      <c r="AG18" s="6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4" customHeight="1" thickTop="1" thickBot="1" x14ac:dyDescent="0.25">
      <c r="B19" s="65" t="s">
        <v>13</v>
      </c>
      <c r="C19" s="65"/>
      <c r="D19" s="46">
        <f>SUM(D10:D15)</f>
        <v>20</v>
      </c>
      <c r="E19" s="39">
        <f>SUM(E10:E15)</f>
        <v>0.34375</v>
      </c>
      <c r="F19" s="44">
        <f>SUM(F10:F18)</f>
        <v>35</v>
      </c>
      <c r="G19" s="39"/>
      <c r="H19" s="47">
        <f>SUM(H10:H18)</f>
        <v>9</v>
      </c>
      <c r="I19" s="40">
        <f>SUM(I10:I15)</f>
        <v>0</v>
      </c>
      <c r="J19" s="45">
        <f>SUM(J10:J18)</f>
        <v>28</v>
      </c>
      <c r="K19" s="39"/>
      <c r="L19" s="47">
        <f>SUM(L10:L18)</f>
        <v>6</v>
      </c>
      <c r="M19" s="41">
        <f>SUM(M10:M15)</f>
        <v>0</v>
      </c>
      <c r="N19" s="45">
        <f>SUM(N10:N18)</f>
        <v>13</v>
      </c>
      <c r="O19" s="39"/>
      <c r="P19" s="47">
        <f>SUM(P10:P15)</f>
        <v>2</v>
      </c>
      <c r="Q19" s="41">
        <f>SUM(Q10:Q15)</f>
        <v>0</v>
      </c>
      <c r="R19" s="45">
        <f>SUM(R10:R16)</f>
        <v>7</v>
      </c>
      <c r="S19" s="39"/>
      <c r="T19" s="47">
        <f>SUM(T10:T18)</f>
        <v>1</v>
      </c>
      <c r="U19" s="42">
        <f>SUM(U10:U15)</f>
        <v>0</v>
      </c>
      <c r="V19" s="45">
        <f>SUM(V10:V16)</f>
        <v>5</v>
      </c>
      <c r="W19" s="39"/>
      <c r="X19" s="47">
        <f>SUM(X10:X15)</f>
        <v>0</v>
      </c>
      <c r="Y19" s="43">
        <f>SUM(Y10:Y15)</f>
        <v>0</v>
      </c>
      <c r="Z19" s="45">
        <f>SUM(Z10:Z15)</f>
        <v>3</v>
      </c>
      <c r="AA19" s="39"/>
      <c r="AB19" s="47">
        <f>SUM(AB10:AB18)</f>
        <v>0</v>
      </c>
      <c r="AC19" s="30">
        <f>SUM(AC10:AC18)</f>
        <v>0</v>
      </c>
      <c r="AD19" s="62"/>
      <c r="AE19" s="36">
        <f>SUM(AE10:AE18)</f>
        <v>94</v>
      </c>
      <c r="AF19" s="48">
        <f>SUM(AF10:AF18)</f>
        <v>18</v>
      </c>
      <c r="AG19" s="61"/>
    </row>
    <row r="20" spans="1:148" s="1" customFormat="1" ht="22.5" customHeight="1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ht="22.5" customHeigh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ht="19.5" customHeigh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 x14ac:dyDescent="0.25">
      <c r="B24" s="66" t="s">
        <v>16</v>
      </c>
      <c r="C24" s="67"/>
      <c r="D24" s="68"/>
      <c r="E24" s="9"/>
      <c r="H24" s="69" t="s">
        <v>35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1"/>
      <c r="W24" s="8"/>
      <c r="X24" s="8"/>
      <c r="Z24" s="10"/>
      <c r="AA24" s="10"/>
      <c r="AB24" s="10"/>
      <c r="AC24" s="10"/>
      <c r="AD24" s="10"/>
      <c r="AE24" s="10"/>
      <c r="AF24" s="10"/>
      <c r="AG24" s="60"/>
    </row>
    <row r="25" spans="1:148" s="1" customFormat="1" ht="8.25" customHeight="1" thickTop="1" thickBot="1" x14ac:dyDescent="0.25">
      <c r="AB25" s="17"/>
      <c r="AC25" s="17"/>
      <c r="AD25" s="17"/>
      <c r="AE25" s="17"/>
      <c r="AF25" s="17"/>
      <c r="AG25" s="60"/>
    </row>
    <row r="26" spans="1:148" s="1" customFormat="1" ht="30.75" thickTop="1" thickBot="1" x14ac:dyDescent="0.25">
      <c r="B26" s="66" t="s">
        <v>17</v>
      </c>
      <c r="C26" s="67"/>
      <c r="D26" s="68"/>
      <c r="E26" s="2"/>
      <c r="H26" s="69" t="s">
        <v>30</v>
      </c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1"/>
      <c r="W26" s="8"/>
      <c r="X26" s="8"/>
      <c r="Z26" s="79" t="s">
        <v>36</v>
      </c>
      <c r="AA26" s="80"/>
      <c r="AB26" s="80"/>
      <c r="AC26" s="80"/>
      <c r="AD26" s="80"/>
      <c r="AE26" s="80"/>
      <c r="AF26" s="81"/>
      <c r="AG26" s="60"/>
    </row>
    <row r="27" spans="1:148" s="1" customFormat="1" ht="5.45" customHeight="1" thickTop="1" thickBot="1" x14ac:dyDescent="0.25">
      <c r="AG27" s="60"/>
    </row>
    <row r="28" spans="1:148" s="2" customFormat="1" ht="27.75" thickTop="1" thickBot="1" x14ac:dyDescent="0.25">
      <c r="B28" s="66" t="s">
        <v>31</v>
      </c>
      <c r="C28" s="67"/>
      <c r="D28" s="31">
        <v>36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72" t="s">
        <v>33</v>
      </c>
      <c r="AA28" s="73"/>
      <c r="AB28" s="73"/>
      <c r="AC28" s="73"/>
      <c r="AD28" s="73"/>
      <c r="AE28" s="73"/>
      <c r="AF28" s="74"/>
      <c r="AG28" s="60"/>
    </row>
    <row r="29" spans="1:148" s="2" customFormat="1" ht="9" customHeight="1" thickTop="1" thickBot="1" x14ac:dyDescent="0.25">
      <c r="AG29" s="60"/>
    </row>
    <row r="30" spans="1:148" s="3" customFormat="1" ht="24.75" customHeight="1" thickTop="1" thickBot="1" x14ac:dyDescent="0.25">
      <c r="A30" s="1"/>
      <c r="B30" s="75" t="s">
        <v>18</v>
      </c>
      <c r="C30" s="75" t="s">
        <v>32</v>
      </c>
      <c r="D30" s="85" t="s">
        <v>0</v>
      </c>
      <c r="E30" s="88" t="s">
        <v>1</v>
      </c>
      <c r="F30" s="78" t="s">
        <v>2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25"/>
      <c r="AE30" s="82" t="s">
        <v>3</v>
      </c>
      <c r="AF30" s="82" t="s">
        <v>15</v>
      </c>
      <c r="AG30" s="61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76"/>
      <c r="C31" s="76"/>
      <c r="D31" s="86"/>
      <c r="E31" s="88"/>
      <c r="F31" s="78" t="s">
        <v>4</v>
      </c>
      <c r="G31" s="78"/>
      <c r="H31" s="78"/>
      <c r="I31" s="78"/>
      <c r="J31" s="78" t="s">
        <v>5</v>
      </c>
      <c r="K31" s="78"/>
      <c r="L31" s="78"/>
      <c r="M31" s="78"/>
      <c r="N31" s="78" t="s">
        <v>6</v>
      </c>
      <c r="O31" s="78"/>
      <c r="P31" s="78"/>
      <c r="Q31" s="78"/>
      <c r="R31" s="78" t="s">
        <v>7</v>
      </c>
      <c r="S31" s="78"/>
      <c r="T31" s="78"/>
      <c r="U31" s="78"/>
      <c r="V31" s="57" t="s">
        <v>8</v>
      </c>
      <c r="W31" s="58"/>
      <c r="X31" s="58"/>
      <c r="Y31" s="59"/>
      <c r="Z31" s="57" t="s">
        <v>9</v>
      </c>
      <c r="AA31" s="58"/>
      <c r="AB31" s="58"/>
      <c r="AC31" s="59"/>
      <c r="AD31" s="25"/>
      <c r="AE31" s="83"/>
      <c r="AF31" s="83"/>
      <c r="AG31" s="61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 x14ac:dyDescent="0.25">
      <c r="A32" s="1"/>
      <c r="B32" s="77"/>
      <c r="C32" s="77"/>
      <c r="D32" s="87"/>
      <c r="E32" s="88"/>
      <c r="F32" s="53" t="s">
        <v>10</v>
      </c>
      <c r="G32" s="53" t="s">
        <v>11</v>
      </c>
      <c r="H32" s="33" t="s">
        <v>12</v>
      </c>
      <c r="I32" s="53" t="s">
        <v>14</v>
      </c>
      <c r="J32" s="53" t="s">
        <v>10</v>
      </c>
      <c r="K32" s="53" t="s">
        <v>11</v>
      </c>
      <c r="L32" s="33" t="s">
        <v>12</v>
      </c>
      <c r="M32" s="53" t="s">
        <v>14</v>
      </c>
      <c r="N32" s="53" t="s">
        <v>10</v>
      </c>
      <c r="O32" s="53" t="s">
        <v>11</v>
      </c>
      <c r="P32" s="33" t="s">
        <v>12</v>
      </c>
      <c r="Q32" s="53" t="s">
        <v>14</v>
      </c>
      <c r="R32" s="53" t="s">
        <v>10</v>
      </c>
      <c r="S32" s="53" t="s">
        <v>11</v>
      </c>
      <c r="T32" s="33" t="s">
        <v>12</v>
      </c>
      <c r="U32" s="53" t="s">
        <v>14</v>
      </c>
      <c r="V32" s="53" t="s">
        <v>10</v>
      </c>
      <c r="W32" s="53" t="s">
        <v>11</v>
      </c>
      <c r="X32" s="33" t="s">
        <v>12</v>
      </c>
      <c r="Y32" s="53" t="s">
        <v>14</v>
      </c>
      <c r="Z32" s="53" t="s">
        <v>10</v>
      </c>
      <c r="AA32" s="53" t="s">
        <v>11</v>
      </c>
      <c r="AB32" s="33" t="s">
        <v>12</v>
      </c>
      <c r="AC32" s="53" t="s">
        <v>14</v>
      </c>
      <c r="AD32" s="62"/>
      <c r="AE32" s="84"/>
      <c r="AF32" s="84"/>
      <c r="AG32" s="61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 x14ac:dyDescent="0.25">
      <c r="B33" s="35">
        <v>10</v>
      </c>
      <c r="C33" s="38" t="s">
        <v>37</v>
      </c>
      <c r="D33" s="36">
        <v>4</v>
      </c>
      <c r="E33" s="26">
        <v>6.25E-2</v>
      </c>
      <c r="F33" s="27">
        <v>4</v>
      </c>
      <c r="G33" s="28"/>
      <c r="H33" s="34">
        <v>1</v>
      </c>
      <c r="I33" s="29"/>
      <c r="J33" s="27">
        <v>3</v>
      </c>
      <c r="K33" s="28"/>
      <c r="L33" s="34">
        <v>1</v>
      </c>
      <c r="M33" s="29"/>
      <c r="N33" s="27">
        <v>1</v>
      </c>
      <c r="O33" s="28"/>
      <c r="P33" s="34">
        <v>0</v>
      </c>
      <c r="Q33" s="29"/>
      <c r="R33" s="27">
        <v>1</v>
      </c>
      <c r="S33" s="28"/>
      <c r="T33" s="34">
        <v>0</v>
      </c>
      <c r="U33" s="29"/>
      <c r="V33" s="27">
        <v>0</v>
      </c>
      <c r="W33" s="28"/>
      <c r="X33" s="34">
        <v>0</v>
      </c>
      <c r="Y33" s="29"/>
      <c r="Z33" s="27">
        <v>3</v>
      </c>
      <c r="AA33" s="28"/>
      <c r="AB33" s="34">
        <v>1</v>
      </c>
      <c r="AC33" s="29"/>
      <c r="AD33" s="62"/>
      <c r="AE33" s="27">
        <f t="shared" ref="AE33:AE41" si="3">F33+J33+N33+R33+V33+Z33</f>
        <v>12</v>
      </c>
      <c r="AF33" s="35">
        <f t="shared" ref="AF33:AF41" si="4">H33+L33+P33+T33+X33+AB33</f>
        <v>3</v>
      </c>
      <c r="AG33" s="6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 x14ac:dyDescent="0.25">
      <c r="B34" s="36">
        <v>11</v>
      </c>
      <c r="C34" s="37" t="s">
        <v>38</v>
      </c>
      <c r="D34" s="36">
        <v>3</v>
      </c>
      <c r="E34" s="26">
        <v>6.25E-2</v>
      </c>
      <c r="F34" s="27">
        <v>4</v>
      </c>
      <c r="G34" s="28"/>
      <c r="H34" s="34">
        <v>1</v>
      </c>
      <c r="I34" s="29"/>
      <c r="J34" s="27">
        <v>1</v>
      </c>
      <c r="K34" s="28"/>
      <c r="L34" s="34">
        <v>0</v>
      </c>
      <c r="M34" s="29"/>
      <c r="N34" s="27">
        <v>0</v>
      </c>
      <c r="O34" s="28"/>
      <c r="P34" s="34">
        <v>0</v>
      </c>
      <c r="Q34" s="29"/>
      <c r="R34" s="27">
        <v>0</v>
      </c>
      <c r="S34" s="28"/>
      <c r="T34" s="34">
        <v>0</v>
      </c>
      <c r="U34" s="29"/>
      <c r="V34" s="27">
        <v>0</v>
      </c>
      <c r="W34" s="28"/>
      <c r="X34" s="34">
        <v>0</v>
      </c>
      <c r="Y34" s="29"/>
      <c r="Z34" s="27">
        <v>0</v>
      </c>
      <c r="AA34" s="28"/>
      <c r="AB34" s="34">
        <v>0</v>
      </c>
      <c r="AC34" s="29"/>
      <c r="AD34" s="62"/>
      <c r="AE34" s="27">
        <f t="shared" si="3"/>
        <v>5</v>
      </c>
      <c r="AF34" s="35">
        <f t="shared" si="4"/>
        <v>1</v>
      </c>
      <c r="AG34" s="6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 x14ac:dyDescent="0.25">
      <c r="B35" s="35">
        <v>12</v>
      </c>
      <c r="C35" s="38" t="s">
        <v>39</v>
      </c>
      <c r="D35" s="36">
        <v>3</v>
      </c>
      <c r="E35" s="26">
        <v>6.25E-2</v>
      </c>
      <c r="F35" s="27">
        <v>2</v>
      </c>
      <c r="G35" s="28"/>
      <c r="H35" s="34">
        <v>0</v>
      </c>
      <c r="I35" s="29"/>
      <c r="J35" s="27">
        <v>4</v>
      </c>
      <c r="K35" s="28"/>
      <c r="L35" s="34">
        <v>1</v>
      </c>
      <c r="M35" s="29"/>
      <c r="N35" s="27">
        <v>3</v>
      </c>
      <c r="O35" s="28"/>
      <c r="P35" s="34">
        <v>1</v>
      </c>
      <c r="Q35" s="29"/>
      <c r="R35" s="27">
        <v>0</v>
      </c>
      <c r="S35" s="28"/>
      <c r="T35" s="34">
        <v>0</v>
      </c>
      <c r="U35" s="29"/>
      <c r="V35" s="27">
        <v>1</v>
      </c>
      <c r="W35" s="28"/>
      <c r="X35" s="34">
        <v>0</v>
      </c>
      <c r="Y35" s="29"/>
      <c r="Z35" s="27">
        <v>0</v>
      </c>
      <c r="AA35" s="28"/>
      <c r="AB35" s="34">
        <v>0</v>
      </c>
      <c r="AC35" s="29"/>
      <c r="AD35" s="62"/>
      <c r="AE35" s="27">
        <f t="shared" si="3"/>
        <v>10</v>
      </c>
      <c r="AF35" s="35">
        <f t="shared" si="4"/>
        <v>2</v>
      </c>
      <c r="AG35" s="6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5.5" thickTop="1" thickBot="1" x14ac:dyDescent="0.25">
      <c r="B36" s="35">
        <v>13</v>
      </c>
      <c r="C36" s="38" t="s">
        <v>37</v>
      </c>
      <c r="D36" s="36">
        <v>4</v>
      </c>
      <c r="E36" s="26">
        <v>6.25E-2</v>
      </c>
      <c r="F36" s="27">
        <v>3</v>
      </c>
      <c r="G36" s="28"/>
      <c r="H36" s="34">
        <v>1</v>
      </c>
      <c r="I36" s="29"/>
      <c r="J36" s="27">
        <v>3</v>
      </c>
      <c r="K36" s="28"/>
      <c r="L36" s="34">
        <v>1</v>
      </c>
      <c r="M36" s="29"/>
      <c r="N36" s="27">
        <v>3</v>
      </c>
      <c r="O36" s="28"/>
      <c r="P36" s="34">
        <v>1</v>
      </c>
      <c r="Q36" s="29"/>
      <c r="R36" s="27">
        <v>1</v>
      </c>
      <c r="S36" s="28"/>
      <c r="T36" s="34">
        <v>0</v>
      </c>
      <c r="U36" s="29"/>
      <c r="V36" s="27">
        <v>1</v>
      </c>
      <c r="W36" s="28"/>
      <c r="X36" s="34">
        <v>0</v>
      </c>
      <c r="Y36" s="29"/>
      <c r="Z36" s="27">
        <v>1</v>
      </c>
      <c r="AA36" s="28"/>
      <c r="AB36" s="34">
        <v>0</v>
      </c>
      <c r="AC36" s="29">
        <f>AB36</f>
        <v>0</v>
      </c>
      <c r="AD36" s="62"/>
      <c r="AE36" s="27">
        <f t="shared" si="3"/>
        <v>12</v>
      </c>
      <c r="AF36" s="35">
        <f t="shared" si="4"/>
        <v>3</v>
      </c>
      <c r="AG36" s="6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1" customHeight="1" thickTop="1" thickBot="1" x14ac:dyDescent="0.25">
      <c r="B37" s="36">
        <v>14</v>
      </c>
      <c r="C37" s="37" t="s">
        <v>38</v>
      </c>
      <c r="D37" s="36">
        <v>3</v>
      </c>
      <c r="E37" s="26">
        <v>6.25E-2</v>
      </c>
      <c r="F37" s="27">
        <v>3</v>
      </c>
      <c r="G37" s="28"/>
      <c r="H37" s="34">
        <v>1</v>
      </c>
      <c r="I37" s="29"/>
      <c r="J37" s="27">
        <v>1</v>
      </c>
      <c r="K37" s="28"/>
      <c r="L37" s="34">
        <v>0</v>
      </c>
      <c r="M37" s="29"/>
      <c r="N37" s="27">
        <v>1</v>
      </c>
      <c r="O37" s="28"/>
      <c r="P37" s="34">
        <v>0</v>
      </c>
      <c r="Q37" s="29"/>
      <c r="R37" s="27">
        <v>1</v>
      </c>
      <c r="S37" s="28"/>
      <c r="T37" s="34">
        <v>0</v>
      </c>
      <c r="U37" s="29"/>
      <c r="V37" s="27">
        <v>0</v>
      </c>
      <c r="W37" s="28"/>
      <c r="X37" s="34">
        <v>0</v>
      </c>
      <c r="Y37" s="29"/>
      <c r="Z37" s="27">
        <v>0</v>
      </c>
      <c r="AA37" s="28"/>
      <c r="AB37" s="34">
        <v>0</v>
      </c>
      <c r="AC37" s="29">
        <f>AB37</f>
        <v>0</v>
      </c>
      <c r="AD37" s="62"/>
      <c r="AE37" s="27">
        <f t="shared" si="3"/>
        <v>6</v>
      </c>
      <c r="AF37" s="35">
        <f t="shared" si="4"/>
        <v>1</v>
      </c>
      <c r="AG37" s="6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1" customHeight="1" thickTop="1" thickBot="1" x14ac:dyDescent="0.25">
      <c r="B38" s="35">
        <v>15</v>
      </c>
      <c r="C38" s="38" t="s">
        <v>39</v>
      </c>
      <c r="D38" s="36">
        <v>3</v>
      </c>
      <c r="E38" s="26">
        <v>3.125E-2</v>
      </c>
      <c r="F38" s="27">
        <v>1</v>
      </c>
      <c r="G38" s="28"/>
      <c r="H38" s="34">
        <v>0</v>
      </c>
      <c r="I38" s="29"/>
      <c r="J38" s="27">
        <v>4</v>
      </c>
      <c r="K38" s="28"/>
      <c r="L38" s="34">
        <v>1</v>
      </c>
      <c r="M38" s="29"/>
      <c r="N38" s="27">
        <v>4</v>
      </c>
      <c r="O38" s="28"/>
      <c r="P38" s="34">
        <v>1</v>
      </c>
      <c r="Q38" s="29"/>
      <c r="R38" s="27">
        <v>1</v>
      </c>
      <c r="S38" s="28"/>
      <c r="T38" s="34">
        <v>0</v>
      </c>
      <c r="U38" s="29"/>
      <c r="V38" s="27">
        <v>1</v>
      </c>
      <c r="W38" s="28"/>
      <c r="X38" s="34">
        <v>0</v>
      </c>
      <c r="Y38" s="29"/>
      <c r="Z38" s="27">
        <v>1</v>
      </c>
      <c r="AA38" s="28"/>
      <c r="AB38" s="34">
        <v>0</v>
      </c>
      <c r="AC38" s="29">
        <f>AB38</f>
        <v>0</v>
      </c>
      <c r="AD38" s="62"/>
      <c r="AE38" s="27">
        <f t="shared" si="3"/>
        <v>12</v>
      </c>
      <c r="AF38" s="35">
        <f t="shared" si="4"/>
        <v>2</v>
      </c>
      <c r="AG38" s="6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1" customHeight="1" thickTop="1" thickBot="1" x14ac:dyDescent="0.25">
      <c r="B39" s="35">
        <v>16</v>
      </c>
      <c r="C39" s="38" t="s">
        <v>37</v>
      </c>
      <c r="D39" s="36">
        <v>4</v>
      </c>
      <c r="E39" s="26"/>
      <c r="F39" s="27">
        <v>4</v>
      </c>
      <c r="G39" s="28"/>
      <c r="H39" s="34">
        <v>1</v>
      </c>
      <c r="I39" s="29"/>
      <c r="J39" s="27">
        <v>4</v>
      </c>
      <c r="K39" s="28"/>
      <c r="L39" s="34">
        <v>1</v>
      </c>
      <c r="M39" s="29"/>
      <c r="N39" s="27">
        <v>3</v>
      </c>
      <c r="O39" s="28"/>
      <c r="P39" s="34">
        <v>1</v>
      </c>
      <c r="Q39" s="29"/>
      <c r="R39" s="27">
        <v>1</v>
      </c>
      <c r="S39" s="28"/>
      <c r="T39" s="34">
        <v>0</v>
      </c>
      <c r="U39" s="29"/>
      <c r="V39" s="27">
        <v>1</v>
      </c>
      <c r="W39" s="28"/>
      <c r="X39" s="34">
        <v>0</v>
      </c>
      <c r="Y39" s="29"/>
      <c r="Z39" s="27">
        <v>1</v>
      </c>
      <c r="AA39" s="28"/>
      <c r="AB39" s="34">
        <v>0</v>
      </c>
      <c r="AC39" s="29"/>
      <c r="AD39" s="62"/>
      <c r="AE39" s="27">
        <f>F39+J39+N39+R39+V39+Z39</f>
        <v>14</v>
      </c>
      <c r="AF39" s="35">
        <f>H39+L39+P39+T39+X39+AB39</f>
        <v>3</v>
      </c>
      <c r="AG39" s="6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1" customHeight="1" thickTop="1" thickBot="1" x14ac:dyDescent="0.25">
      <c r="B40" s="35">
        <v>17</v>
      </c>
      <c r="C40" s="38" t="s">
        <v>38</v>
      </c>
      <c r="D40" s="36">
        <v>3</v>
      </c>
      <c r="E40" s="26"/>
      <c r="F40" s="27">
        <v>3</v>
      </c>
      <c r="G40" s="28"/>
      <c r="H40" s="34">
        <v>1</v>
      </c>
      <c r="I40" s="29"/>
      <c r="J40" s="27">
        <v>1</v>
      </c>
      <c r="K40" s="28"/>
      <c r="L40" s="34">
        <v>0</v>
      </c>
      <c r="M40" s="29"/>
      <c r="N40" s="27">
        <v>1</v>
      </c>
      <c r="O40" s="28"/>
      <c r="P40" s="34">
        <v>0</v>
      </c>
      <c r="Q40" s="29"/>
      <c r="R40" s="27">
        <v>1</v>
      </c>
      <c r="S40" s="28"/>
      <c r="T40" s="34">
        <v>0</v>
      </c>
      <c r="U40" s="29"/>
      <c r="V40" s="27">
        <v>0</v>
      </c>
      <c r="W40" s="28"/>
      <c r="X40" s="34">
        <v>0</v>
      </c>
      <c r="Y40" s="29"/>
      <c r="Z40" s="27">
        <v>1</v>
      </c>
      <c r="AA40" s="28"/>
      <c r="AB40" s="34">
        <v>0</v>
      </c>
      <c r="AC40" s="29"/>
      <c r="AD40" s="62"/>
      <c r="AE40" s="27">
        <f>F40+J40+N40+R40+V40+Z40</f>
        <v>7</v>
      </c>
      <c r="AF40" s="35">
        <f>H40+L40+P40+T40+X40+AB40</f>
        <v>1</v>
      </c>
      <c r="AG40" s="6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3.25" customHeight="1" thickTop="1" thickBot="1" x14ac:dyDescent="0.25">
      <c r="B41" s="36">
        <v>18</v>
      </c>
      <c r="C41" s="38" t="s">
        <v>39</v>
      </c>
      <c r="D41" s="36">
        <v>3</v>
      </c>
      <c r="E41" s="26">
        <v>3.125E-2</v>
      </c>
      <c r="F41" s="27">
        <v>1</v>
      </c>
      <c r="G41" s="28"/>
      <c r="H41" s="34">
        <v>0</v>
      </c>
      <c r="I41" s="29"/>
      <c r="J41" s="27">
        <v>4</v>
      </c>
      <c r="K41" s="28"/>
      <c r="L41" s="34">
        <v>1</v>
      </c>
      <c r="M41" s="29"/>
      <c r="N41" s="27">
        <v>2</v>
      </c>
      <c r="O41" s="28"/>
      <c r="P41" s="34">
        <v>0</v>
      </c>
      <c r="Q41" s="29"/>
      <c r="R41" s="27">
        <v>3</v>
      </c>
      <c r="S41" s="28"/>
      <c r="T41" s="34">
        <v>1</v>
      </c>
      <c r="U41" s="29"/>
      <c r="V41" s="27">
        <v>1</v>
      </c>
      <c r="W41" s="28"/>
      <c r="X41" s="34">
        <v>0</v>
      </c>
      <c r="Y41" s="29"/>
      <c r="Z41" s="27">
        <v>0</v>
      </c>
      <c r="AA41" s="28"/>
      <c r="AB41" s="34">
        <v>0</v>
      </c>
      <c r="AC41" s="29">
        <f>AB41</f>
        <v>0</v>
      </c>
      <c r="AD41" s="62"/>
      <c r="AE41" s="27">
        <f t="shared" si="3"/>
        <v>11</v>
      </c>
      <c r="AF41" s="35">
        <f t="shared" si="4"/>
        <v>2</v>
      </c>
      <c r="AG41" s="6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3.25" customHeight="1" thickTop="1" thickBot="1" x14ac:dyDescent="0.25">
      <c r="B42" s="65" t="s">
        <v>13</v>
      </c>
      <c r="C42" s="65"/>
      <c r="D42" s="46">
        <f>SUM(D33:D41)</f>
        <v>30</v>
      </c>
      <c r="E42" s="39">
        <f>SUM(E33:E41)</f>
        <v>0.375</v>
      </c>
      <c r="F42" s="44">
        <f>SUM(F33:F41)</f>
        <v>25</v>
      </c>
      <c r="G42" s="39"/>
      <c r="H42" s="47">
        <f>SUM(H33:H41)</f>
        <v>6</v>
      </c>
      <c r="I42" s="40">
        <f>SUM(I33:I41)</f>
        <v>0</v>
      </c>
      <c r="J42" s="45">
        <f>SUM(J33:J41)</f>
        <v>25</v>
      </c>
      <c r="K42" s="39"/>
      <c r="L42" s="47">
        <f>SUM(L33:L41)</f>
        <v>6</v>
      </c>
      <c r="M42" s="41">
        <f>SUM(M33:M41)</f>
        <v>0</v>
      </c>
      <c r="N42" s="45">
        <f>SUM(N33:N41)</f>
        <v>18</v>
      </c>
      <c r="O42" s="39"/>
      <c r="P42" s="47">
        <f>SUM(P33:P41)</f>
        <v>4</v>
      </c>
      <c r="Q42" s="41">
        <f>SUM(Q33:Q41)</f>
        <v>0</v>
      </c>
      <c r="R42" s="45">
        <f>SUM(R33:R41)</f>
        <v>9</v>
      </c>
      <c r="S42" s="39"/>
      <c r="T42" s="47">
        <f>SUM(T33:T41)</f>
        <v>1</v>
      </c>
      <c r="U42" s="42">
        <f>SUM(U33:U41)</f>
        <v>0</v>
      </c>
      <c r="V42" s="45">
        <f>SUM(V33:V41)</f>
        <v>5</v>
      </c>
      <c r="W42" s="39"/>
      <c r="X42" s="47">
        <f>SUM(X33:X41)</f>
        <v>0</v>
      </c>
      <c r="Y42" s="43">
        <f>SUM(Y33:Y41)</f>
        <v>0</v>
      </c>
      <c r="Z42" s="45">
        <f>SUM(Z33:Z41)</f>
        <v>7</v>
      </c>
      <c r="AA42" s="39"/>
      <c r="AB42" s="47">
        <f>SUM(AB33:AB41)</f>
        <v>1</v>
      </c>
      <c r="AC42" s="30">
        <f>SUM(AC33:AC41)</f>
        <v>0</v>
      </c>
      <c r="AD42" s="62"/>
      <c r="AE42" s="36">
        <f>SUM(AE33:AE41)</f>
        <v>89</v>
      </c>
      <c r="AF42" s="48">
        <f>SUM(AF33:AF41)</f>
        <v>18</v>
      </c>
      <c r="AG42" s="61"/>
    </row>
    <row r="43" spans="2:148" s="1" customFormat="1" ht="21.75" customHeight="1" thickTop="1" x14ac:dyDescent="0.2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 ht="21.75" customHeight="1" x14ac:dyDescent="0.2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t="21.75" customHeight="1" x14ac:dyDescent="0.2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9.75" customHeight="1" thickBo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1" customFormat="1" ht="32.25" thickTop="1" thickBot="1" x14ac:dyDescent="0.25">
      <c r="B47" s="66" t="s">
        <v>16</v>
      </c>
      <c r="C47" s="67"/>
      <c r="D47" s="68"/>
      <c r="E47" s="9"/>
      <c r="H47" s="69" t="s">
        <v>35</v>
      </c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1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2:148" s="1" customFormat="1" ht="8.25" customHeight="1" thickTop="1" thickBot="1" x14ac:dyDescent="0.25">
      <c r="AB48" s="17"/>
      <c r="AC48" s="17"/>
      <c r="AD48" s="17"/>
      <c r="AE48" s="17"/>
      <c r="AF48" s="17"/>
      <c r="AG48" s="19"/>
    </row>
    <row r="49" spans="2:33" s="1" customFormat="1" ht="30.75" thickTop="1" thickBot="1" x14ac:dyDescent="0.25">
      <c r="B49" s="66" t="s">
        <v>17</v>
      </c>
      <c r="C49" s="67"/>
      <c r="D49" s="68"/>
      <c r="E49" s="2"/>
      <c r="H49" s="69" t="s">
        <v>30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1"/>
      <c r="W49" s="8"/>
      <c r="X49" s="8"/>
      <c r="Z49" s="79" t="s">
        <v>36</v>
      </c>
      <c r="AA49" s="80"/>
      <c r="AB49" s="80"/>
      <c r="AC49" s="80"/>
      <c r="AD49" s="80"/>
      <c r="AE49" s="80"/>
      <c r="AF49" s="81"/>
      <c r="AG49" s="19"/>
    </row>
    <row r="50" spans="2:33" s="1" customFormat="1" ht="5.45" customHeight="1" thickTop="1" thickBot="1" x14ac:dyDescent="0.25">
      <c r="AG50" s="19"/>
    </row>
    <row r="51" spans="2:33" s="2" customFormat="1" ht="27.75" thickTop="1" thickBot="1" x14ac:dyDescent="0.25">
      <c r="B51" s="66" t="s">
        <v>31</v>
      </c>
      <c r="C51" s="67"/>
      <c r="D51" s="31">
        <v>36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72" t="s">
        <v>34</v>
      </c>
      <c r="AA51" s="73"/>
      <c r="AB51" s="73"/>
      <c r="AC51" s="73"/>
      <c r="AD51" s="73"/>
      <c r="AE51" s="73"/>
      <c r="AF51" s="74"/>
      <c r="AG51" s="19"/>
    </row>
    <row r="52" spans="2:33" s="2" customFormat="1" ht="9" customHeight="1" thickTop="1" x14ac:dyDescent="0.2">
      <c r="AG52" s="19"/>
    </row>
    <row r="53" spans="2:33" s="7" customFormat="1" ht="9" customHeight="1" thickBo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 x14ac:dyDescent="0.25">
      <c r="B54" s="103" t="s">
        <v>40</v>
      </c>
      <c r="C54" s="104"/>
      <c r="D54" s="85" t="s">
        <v>0</v>
      </c>
      <c r="E54" s="88" t="s">
        <v>1</v>
      </c>
      <c r="F54" s="78" t="s">
        <v>2</v>
      </c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21"/>
      <c r="AE54" s="85" t="s">
        <v>3</v>
      </c>
      <c r="AF54" s="85" t="s">
        <v>15</v>
      </c>
      <c r="AG54" s="5"/>
    </row>
    <row r="55" spans="2:33" s="1" customFormat="1" ht="24.75" customHeight="1" thickTop="1" thickBot="1" x14ac:dyDescent="0.25">
      <c r="B55" s="105"/>
      <c r="C55" s="106"/>
      <c r="D55" s="86"/>
      <c r="E55" s="88"/>
      <c r="F55" s="78" t="s">
        <v>4</v>
      </c>
      <c r="G55" s="78"/>
      <c r="H55" s="78"/>
      <c r="I55" s="78"/>
      <c r="J55" s="78" t="s">
        <v>5</v>
      </c>
      <c r="K55" s="78"/>
      <c r="L55" s="78"/>
      <c r="M55" s="78"/>
      <c r="N55" s="78" t="s">
        <v>6</v>
      </c>
      <c r="O55" s="78"/>
      <c r="P55" s="78"/>
      <c r="Q55" s="78"/>
      <c r="R55" s="78" t="s">
        <v>7</v>
      </c>
      <c r="S55" s="78"/>
      <c r="T55" s="78"/>
      <c r="U55" s="78"/>
      <c r="V55" s="57" t="s">
        <v>8</v>
      </c>
      <c r="W55" s="58"/>
      <c r="X55" s="58"/>
      <c r="Y55" s="59"/>
      <c r="Z55" s="57" t="s">
        <v>9</v>
      </c>
      <c r="AA55" s="58"/>
      <c r="AB55" s="58"/>
      <c r="AC55" s="59"/>
      <c r="AD55" s="20"/>
      <c r="AE55" s="86"/>
      <c r="AF55" s="86"/>
      <c r="AG55" s="2"/>
    </row>
    <row r="56" spans="2:33" s="1" customFormat="1" ht="24.75" customHeight="1" thickTop="1" thickBot="1" x14ac:dyDescent="0.25">
      <c r="B56" s="105"/>
      <c r="C56" s="106"/>
      <c r="D56" s="87"/>
      <c r="E56" s="88"/>
      <c r="F56" s="32" t="s">
        <v>10</v>
      </c>
      <c r="G56" s="32" t="s">
        <v>11</v>
      </c>
      <c r="H56" s="33" t="s">
        <v>12</v>
      </c>
      <c r="I56" s="32" t="s">
        <v>14</v>
      </c>
      <c r="J56" s="32" t="s">
        <v>10</v>
      </c>
      <c r="K56" s="32" t="s">
        <v>11</v>
      </c>
      <c r="L56" s="33" t="s">
        <v>12</v>
      </c>
      <c r="M56" s="32" t="s">
        <v>14</v>
      </c>
      <c r="N56" s="32" t="s">
        <v>10</v>
      </c>
      <c r="O56" s="32" t="s">
        <v>11</v>
      </c>
      <c r="P56" s="33" t="s">
        <v>12</v>
      </c>
      <c r="Q56" s="32" t="s">
        <v>14</v>
      </c>
      <c r="R56" s="32" t="s">
        <v>10</v>
      </c>
      <c r="S56" s="32" t="s">
        <v>11</v>
      </c>
      <c r="T56" s="33" t="s">
        <v>12</v>
      </c>
      <c r="U56" s="32" t="s">
        <v>14</v>
      </c>
      <c r="V56" s="32" t="s">
        <v>10</v>
      </c>
      <c r="W56" s="32" t="s">
        <v>11</v>
      </c>
      <c r="X56" s="33" t="s">
        <v>12</v>
      </c>
      <c r="Y56" s="32" t="s">
        <v>14</v>
      </c>
      <c r="Z56" s="32" t="s">
        <v>10</v>
      </c>
      <c r="AA56" s="32" t="s">
        <v>11</v>
      </c>
      <c r="AB56" s="33" t="s">
        <v>12</v>
      </c>
      <c r="AC56" s="32" t="s">
        <v>14</v>
      </c>
      <c r="AD56" s="20"/>
      <c r="AE56" s="87"/>
      <c r="AF56" s="87"/>
      <c r="AG56" s="2"/>
    </row>
    <row r="57" spans="2:33" s="1" customFormat="1" ht="24.75" customHeight="1" thickTop="1" thickBot="1" x14ac:dyDescent="0.25">
      <c r="B57" s="107"/>
      <c r="C57" s="108"/>
      <c r="D57" s="50">
        <f>D19+D42</f>
        <v>50</v>
      </c>
      <c r="E57" s="22" t="e">
        <f>E19+E38+#REF!</f>
        <v>#REF!</v>
      </c>
      <c r="F57" s="49">
        <f>F$19+F$42</f>
        <v>60</v>
      </c>
      <c r="G57" s="23">
        <f>G$19+G$38</f>
        <v>0</v>
      </c>
      <c r="H57" s="51">
        <f>H$19+H$42</f>
        <v>15</v>
      </c>
      <c r="I57" s="23">
        <f>I$19+I$38</f>
        <v>0</v>
      </c>
      <c r="J57" s="49">
        <f>J$19+J$42</f>
        <v>53</v>
      </c>
      <c r="K57" s="23">
        <f>K$19+K$38</f>
        <v>0</v>
      </c>
      <c r="L57" s="51">
        <f>L$19+L$42</f>
        <v>12</v>
      </c>
      <c r="M57" s="23">
        <f>M$19+M$38</f>
        <v>0</v>
      </c>
      <c r="N57" s="49">
        <f>N$19+N$42</f>
        <v>31</v>
      </c>
      <c r="O57" s="23">
        <f>O$19+O$38</f>
        <v>0</v>
      </c>
      <c r="P57" s="51">
        <f>P$19+P$42</f>
        <v>6</v>
      </c>
      <c r="Q57" s="23">
        <f>Q$19+Q$38</f>
        <v>0</v>
      </c>
      <c r="R57" s="49">
        <f>R$19+R$42</f>
        <v>16</v>
      </c>
      <c r="S57" s="23">
        <f>S$19+S$38</f>
        <v>0</v>
      </c>
      <c r="T57" s="51">
        <f>T$19+T$42</f>
        <v>2</v>
      </c>
      <c r="U57" s="23">
        <f>U$19+U$38</f>
        <v>0</v>
      </c>
      <c r="V57" s="49">
        <f>V$19+V$42</f>
        <v>10</v>
      </c>
      <c r="W57" s="23">
        <f>W$19+W$38</f>
        <v>0</v>
      </c>
      <c r="X57" s="51">
        <f>X$19+X$42</f>
        <v>0</v>
      </c>
      <c r="Y57" s="23">
        <f>Y$19+Y$38</f>
        <v>0</v>
      </c>
      <c r="Z57" s="49">
        <f>Z$19+Z$42</f>
        <v>10</v>
      </c>
      <c r="AA57" s="23">
        <f>AA$19+AA$38</f>
        <v>0</v>
      </c>
      <c r="AB57" s="51">
        <f>AB$19+AB$42</f>
        <v>1</v>
      </c>
      <c r="AC57" s="23">
        <f>AC$19+AC$38</f>
        <v>0</v>
      </c>
      <c r="AD57" s="23">
        <f>AD$19+AD$38</f>
        <v>0</v>
      </c>
      <c r="AE57" s="49">
        <f>AE$19+AE$42</f>
        <v>183</v>
      </c>
      <c r="AF57" s="52">
        <f>AF$19+AF$42</f>
        <v>36</v>
      </c>
      <c r="AG57" s="2"/>
    </row>
    <row r="58" spans="2:33" s="1" customFormat="1" ht="24.75" thickBo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2.5" customHeight="1" thickBot="1" x14ac:dyDescent="0.25">
      <c r="B59" s="97" t="s">
        <v>41</v>
      </c>
      <c r="C59" s="98"/>
      <c r="D59" s="90" t="s">
        <v>0</v>
      </c>
      <c r="E59" s="93" t="s">
        <v>1</v>
      </c>
      <c r="F59" s="95" t="s">
        <v>23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21"/>
      <c r="AE59" s="89" t="s">
        <v>26</v>
      </c>
      <c r="AF59" s="89"/>
      <c r="AG59" s="2"/>
    </row>
    <row r="60" spans="2:33" s="1" customFormat="1" ht="27.75" thickBot="1" x14ac:dyDescent="0.25">
      <c r="B60" s="99"/>
      <c r="C60" s="100"/>
      <c r="D60" s="91"/>
      <c r="E60" s="94"/>
      <c r="F60" s="63" t="s">
        <v>24</v>
      </c>
      <c r="G60" s="63"/>
      <c r="H60" s="63"/>
      <c r="I60" s="63"/>
      <c r="J60" s="63"/>
      <c r="K60" s="63"/>
      <c r="L60" s="63"/>
      <c r="M60" s="63"/>
      <c r="N60" s="63"/>
      <c r="O60" s="56"/>
      <c r="P60" s="63" t="s">
        <v>25</v>
      </c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56"/>
      <c r="AD60" s="24"/>
      <c r="AE60" s="54" t="s">
        <v>27</v>
      </c>
      <c r="AF60" s="55" t="s">
        <v>28</v>
      </c>
      <c r="AG60" s="2"/>
    </row>
    <row r="61" spans="2:33" s="1" customFormat="1" ht="27.75" thickBot="1" x14ac:dyDescent="0.25">
      <c r="B61" s="99"/>
      <c r="C61" s="100"/>
      <c r="D61" s="91"/>
      <c r="E61" s="94"/>
      <c r="F61" s="63" t="s">
        <v>42</v>
      </c>
      <c r="G61" s="63"/>
      <c r="H61" s="63"/>
      <c r="I61" s="63"/>
      <c r="J61" s="63"/>
      <c r="K61" s="63"/>
      <c r="L61" s="63"/>
      <c r="M61" s="63"/>
      <c r="N61" s="63"/>
      <c r="O61" s="56"/>
      <c r="P61" s="63" t="s">
        <v>43</v>
      </c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56"/>
      <c r="AD61" s="24"/>
      <c r="AE61" s="54">
        <v>183</v>
      </c>
      <c r="AF61" s="55">
        <v>36</v>
      </c>
      <c r="AG61" s="2"/>
    </row>
    <row r="62" spans="2:33" s="1" customFormat="1" ht="27.75" thickBot="1" x14ac:dyDescent="0.25">
      <c r="B62" s="101"/>
      <c r="C62" s="102"/>
      <c r="D62" s="92"/>
      <c r="E62" s="94"/>
      <c r="F62" s="63" t="s">
        <v>44</v>
      </c>
      <c r="G62" s="63"/>
      <c r="H62" s="63"/>
      <c r="I62" s="63"/>
      <c r="J62" s="63"/>
      <c r="K62" s="63"/>
      <c r="L62" s="63"/>
      <c r="M62" s="63"/>
      <c r="N62" s="63"/>
      <c r="O62" s="56"/>
      <c r="P62" s="63" t="s">
        <v>45</v>
      </c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56"/>
      <c r="AD62" s="24"/>
      <c r="AE62" s="64">
        <v>20</v>
      </c>
      <c r="AF62" s="64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 x14ac:dyDescent="0.2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 x14ac:dyDescent="0.2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 x14ac:dyDescent="0.2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 x14ac:dyDescent="0.2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 x14ac:dyDescent="0.2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 x14ac:dyDescent="0.2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 x14ac:dyDescent="0.2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 x14ac:dyDescent="0.2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</sheetData>
  <mergeCells count="77">
    <mergeCell ref="B59:C62"/>
    <mergeCell ref="B54:C57"/>
    <mergeCell ref="D59:D62"/>
    <mergeCell ref="E59:E62"/>
    <mergeCell ref="F59:AC59"/>
    <mergeCell ref="J55:M55"/>
    <mergeCell ref="R55:U55"/>
    <mergeCell ref="N55:Q55"/>
    <mergeCell ref="D54:D56"/>
    <mergeCell ref="E54:E56"/>
    <mergeCell ref="F54:AC54"/>
    <mergeCell ref="F55:I55"/>
    <mergeCell ref="B51:C5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D9:AD19"/>
    <mergeCell ref="B49:D49"/>
    <mergeCell ref="H49:V49"/>
    <mergeCell ref="Z49:AF49"/>
    <mergeCell ref="B28:C28"/>
    <mergeCell ref="V31:Y31"/>
    <mergeCell ref="J31:M31"/>
    <mergeCell ref="N31:Q31"/>
    <mergeCell ref="B24:D24"/>
    <mergeCell ref="H24:V24"/>
    <mergeCell ref="B26:D26"/>
    <mergeCell ref="H26:V26"/>
    <mergeCell ref="Z26:AF26"/>
    <mergeCell ref="Z31:AC31"/>
    <mergeCell ref="B19:C19"/>
    <mergeCell ref="C30:C32"/>
    <mergeCell ref="B7:B9"/>
    <mergeCell ref="V8:Y8"/>
    <mergeCell ref="Z8:AC8"/>
    <mergeCell ref="F7:AC7"/>
    <mergeCell ref="F8:I8"/>
    <mergeCell ref="AE62:AF62"/>
    <mergeCell ref="B42:C42"/>
    <mergeCell ref="B47:D47"/>
    <mergeCell ref="H47:V47"/>
    <mergeCell ref="Z28:AF28"/>
    <mergeCell ref="B30:B32"/>
    <mergeCell ref="Z51:AF51"/>
    <mergeCell ref="AE59:AF59"/>
    <mergeCell ref="D30:D32"/>
    <mergeCell ref="E30:E32"/>
    <mergeCell ref="F30:AC30"/>
    <mergeCell ref="AE30:AE32"/>
    <mergeCell ref="AF30:AF32"/>
    <mergeCell ref="F31:I31"/>
    <mergeCell ref="AF54:AF56"/>
    <mergeCell ref="R31:U31"/>
    <mergeCell ref="F60:N60"/>
    <mergeCell ref="F61:N61"/>
    <mergeCell ref="P61:AB61"/>
    <mergeCell ref="F62:N62"/>
    <mergeCell ref="P62:AB62"/>
    <mergeCell ref="Z55:AC55"/>
    <mergeCell ref="V55:Y55"/>
    <mergeCell ref="AG24:AG42"/>
    <mergeCell ref="AD32:AD42"/>
    <mergeCell ref="P60:AB60"/>
    <mergeCell ref="AE54:AE5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orabi</cp:lastModifiedBy>
  <cp:lastPrinted>2020-12-21T07:18:20Z</cp:lastPrinted>
  <dcterms:created xsi:type="dcterms:W3CDTF">1996-10-14T23:33:28Z</dcterms:created>
  <dcterms:modified xsi:type="dcterms:W3CDTF">2020-12-21T07:18:52Z</dcterms:modified>
</cp:coreProperties>
</file>