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_fo_000\Desktop\"/>
    </mc:Choice>
  </mc:AlternateContent>
  <xr:revisionPtr revIDLastSave="0" documentId="8_{56F97580-8649-4E72-895C-AAC0E03447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رياضيات الثالث متوسط ف 1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B45" i="25" l="1"/>
  <c r="AB60" i="25" s="1"/>
  <c r="Z45" i="25"/>
  <c r="V45" i="25"/>
  <c r="T45" i="25"/>
  <c r="R45" i="25"/>
  <c r="J45" i="25"/>
  <c r="L45" i="25"/>
  <c r="H45" i="25"/>
  <c r="F45" i="25"/>
  <c r="P45" i="25"/>
  <c r="N45" i="25"/>
  <c r="D45" i="25"/>
  <c r="AD60" i="25"/>
  <c r="G60" i="25"/>
  <c r="K60" i="25"/>
  <c r="O60" i="25"/>
  <c r="S60" i="25"/>
  <c r="W60" i="25"/>
  <c r="AA60" i="25"/>
  <c r="AF34" i="25"/>
  <c r="AF35" i="25"/>
  <c r="AF36" i="25"/>
  <c r="AF37" i="25"/>
  <c r="AF38" i="25"/>
  <c r="AF39" i="25"/>
  <c r="AF40" i="25"/>
  <c r="AF41" i="25"/>
  <c r="AF42" i="25"/>
  <c r="AF33" i="25"/>
  <c r="AE34" i="25"/>
  <c r="AE35" i="25"/>
  <c r="AE36" i="25"/>
  <c r="AE37" i="25"/>
  <c r="AE38" i="25"/>
  <c r="AE39" i="25"/>
  <c r="AE40" i="25"/>
  <c r="AE41" i="25"/>
  <c r="AE42" i="25"/>
  <c r="AE33" i="25"/>
  <c r="AE11" i="25"/>
  <c r="AE12" i="25"/>
  <c r="AE13" i="25"/>
  <c r="AE14" i="25"/>
  <c r="AE15" i="25"/>
  <c r="AE16" i="25"/>
  <c r="AE17" i="25"/>
  <c r="AE18" i="25"/>
  <c r="AE10" i="25"/>
  <c r="AD65" i="25"/>
  <c r="E65" i="25"/>
  <c r="AC45" i="25"/>
  <c r="Y45" i="25"/>
  <c r="X45" i="25"/>
  <c r="U45" i="25"/>
  <c r="Q45" i="25"/>
  <c r="Q60" i="25" s="1"/>
  <c r="M45" i="25"/>
  <c r="I45" i="25"/>
  <c r="E45" i="25"/>
  <c r="AC42" i="25"/>
  <c r="AC41" i="25"/>
  <c r="AB19" i="25"/>
  <c r="Z19" i="25"/>
  <c r="Y19" i="25"/>
  <c r="X19" i="25"/>
  <c r="V19" i="25"/>
  <c r="U19" i="25"/>
  <c r="T19" i="25"/>
  <c r="R19" i="25"/>
  <c r="Q19" i="25"/>
  <c r="P19" i="25"/>
  <c r="N19" i="25"/>
  <c r="M19" i="25"/>
  <c r="L19" i="25"/>
  <c r="J19" i="25"/>
  <c r="I19" i="25"/>
  <c r="H19" i="25"/>
  <c r="F19" i="25"/>
  <c r="E19" i="25"/>
  <c r="E60" i="25" s="1"/>
  <c r="D19" i="25"/>
  <c r="AF18" i="25"/>
  <c r="AF17" i="25"/>
  <c r="AC17" i="25"/>
  <c r="AF16" i="25"/>
  <c r="AC16" i="25"/>
  <c r="AF15" i="25"/>
  <c r="AC15" i="25"/>
  <c r="AF14" i="25"/>
  <c r="AC14" i="25"/>
  <c r="AF13" i="25"/>
  <c r="AF12" i="25"/>
  <c r="AF11" i="25"/>
  <c r="AF10" i="25"/>
  <c r="AC10" i="25"/>
  <c r="M60" i="25" l="1"/>
  <c r="X60" i="25"/>
  <c r="I60" i="25"/>
  <c r="T60" i="25"/>
  <c r="Y60" i="25"/>
  <c r="U60" i="25"/>
  <c r="Z60" i="25"/>
  <c r="R60" i="25"/>
  <c r="L60" i="25"/>
  <c r="P60" i="25"/>
  <c r="D60" i="25"/>
  <c r="H60" i="25"/>
  <c r="F60" i="25"/>
  <c r="N60" i="25"/>
  <c r="V60" i="25"/>
  <c r="J60" i="25"/>
  <c r="AC19" i="25"/>
  <c r="AC60" i="25" s="1"/>
  <c r="AF45" i="25"/>
  <c r="AE45" i="25"/>
  <c r="AF19" i="25"/>
  <c r="AE19" i="25"/>
  <c r="AF60" i="25" l="1"/>
  <c r="AF64" i="25" s="1"/>
  <c r="D28" i="25"/>
  <c r="D54" i="25" s="1"/>
  <c r="AE60" i="25"/>
  <c r="AE64" i="25" s="1"/>
</calcChain>
</file>

<file path=xl/sharedStrings.xml><?xml version="1.0" encoding="utf-8"?>
<sst xmlns="http://schemas.openxmlformats.org/spreadsheetml/2006/main" count="180" uniqueCount="69">
  <si>
    <t>تركيز الموضوع</t>
  </si>
  <si>
    <t>مجموع الأهداف</t>
  </si>
  <si>
    <t>فهــــم</t>
  </si>
  <si>
    <t>تطبيق</t>
  </si>
  <si>
    <t>تحليل</t>
  </si>
  <si>
    <t>تركيب</t>
  </si>
  <si>
    <t>تقويم</t>
  </si>
  <si>
    <t>ع</t>
  </si>
  <si>
    <t>%</t>
  </si>
  <si>
    <t>س</t>
  </si>
  <si>
    <t>المجموع</t>
  </si>
  <si>
    <t>د</t>
  </si>
  <si>
    <t>مجموع الأسئلة</t>
  </si>
  <si>
    <t xml:space="preserve">الإدارة العامة للتربية والتعليم  </t>
  </si>
  <si>
    <t xml:space="preserve">مدارس الخندق الأهلية بالمدينة المنورة </t>
  </si>
  <si>
    <t>م</t>
  </si>
  <si>
    <t xml:space="preserve">  </t>
  </si>
  <si>
    <r>
      <rPr>
        <u/>
        <sz val="16"/>
        <rFont val="Times New Roman"/>
        <family val="1"/>
      </rPr>
      <t>ملاحظات</t>
    </r>
    <r>
      <rPr>
        <b/>
        <sz val="16"/>
        <rFont val="Times New Roman"/>
        <family val="1"/>
      </rPr>
      <t xml:space="preserve"> :</t>
    </r>
    <r>
      <rPr>
        <b/>
        <sz val="12"/>
        <rFont val="Times New Roman"/>
        <family val="1"/>
      </rPr>
      <t xml:space="preserve">  </t>
    </r>
    <r>
      <rPr>
        <b/>
        <sz val="12"/>
        <color indexed="10"/>
        <rFont val="Times New Roman"/>
        <family val="1"/>
      </rPr>
      <t>ع</t>
    </r>
    <r>
      <rPr>
        <b/>
        <sz val="12"/>
        <rFont val="Times New Roman"/>
        <family val="1"/>
      </rPr>
      <t xml:space="preserve"> = عدد الأهداف في كل مستوى ،  </t>
    </r>
    <r>
      <rPr>
        <b/>
        <sz val="12"/>
        <color indexed="10"/>
        <rFont val="Times New Roman"/>
        <family val="1"/>
      </rPr>
      <t>س</t>
    </r>
    <r>
      <rPr>
        <b/>
        <sz val="12"/>
        <rFont val="Times New Roman"/>
        <family val="1"/>
      </rPr>
      <t xml:space="preserve"> = عدد الأسئلة في الفصل بحسب مستوى الأهداف   . بحسب الجدول يجب الالتزام بالعدد المطلوب في كل موضوع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</si>
  <si>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(1)</t>
    </r>
  </si>
  <si>
    <t>الــمــوضــــوعـات</t>
  </si>
  <si>
    <r>
      <rPr>
        <b/>
        <sz val="13"/>
        <color indexed="8"/>
        <rFont val="Arial"/>
        <family val="2"/>
      </rPr>
      <t xml:space="preserve">الــعــام الدراسي </t>
    </r>
    <r>
      <rPr>
        <sz val="13"/>
        <color indexed="10"/>
        <rFont val="PT Bold Heading"/>
        <charset val="178"/>
      </rPr>
      <t>1443</t>
    </r>
    <r>
      <rPr>
        <b/>
        <sz val="13"/>
        <color indexed="10"/>
        <rFont val="Times New Roman"/>
        <family val="1"/>
      </rPr>
      <t>هـ</t>
    </r>
    <r>
      <rPr>
        <b/>
        <sz val="13"/>
        <color indexed="8"/>
        <rFont val="Times New Roman"/>
        <family val="1"/>
      </rPr>
      <t xml:space="preserve"> الــفــصــل الــدراســـي </t>
    </r>
    <r>
      <rPr>
        <b/>
        <sz val="13"/>
        <color indexed="56"/>
        <rFont val="Times New Roman"/>
        <family val="1"/>
      </rPr>
      <t>الأول</t>
    </r>
  </si>
  <si>
    <t>عدد الحصص</t>
  </si>
  <si>
    <t>مجموع</t>
  </si>
  <si>
    <t>اختيار من متعدد</t>
  </si>
  <si>
    <t>صح وخطأ</t>
  </si>
  <si>
    <t>مقالي</t>
  </si>
  <si>
    <t>الأهداف</t>
  </si>
  <si>
    <t>6 فقرات</t>
  </si>
  <si>
    <t>عــدد الأســـــئــلــة</t>
  </si>
  <si>
    <t>مستويـــــــــــــــــــــــــــــات الأهـــــــــــــــــــــــداف</t>
  </si>
  <si>
    <t>تذكـــر</t>
  </si>
  <si>
    <t>ولا بد من وضع أسئلة مقالية بالإضافة إلى الأسئلة الموضوعية ويجب أن لا تقل درجات الأسئلة المقالية عن سدس الدرجة . ويراعى أن تُوضع الأسئلة المقالية لتقيس</t>
  </si>
  <si>
    <t>مهارات التفكير العليا قدر الاستطاعة ( رسم - تمثيل - إبداء رأي - مناقشة ....) . وختاما يراعى ألا يقل عدد الفقرات في أي نوع من الأسئلة الموضوعية عن 8 فقرات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</si>
  <si>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(2)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</si>
  <si>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(3)</t>
    </r>
  </si>
  <si>
    <t>نـــوعـــيـــة الــــفــــقــــرات الاخـــتـــبـــاريــة</t>
  </si>
  <si>
    <t>الأسئلة</t>
  </si>
  <si>
    <t xml:space="preserve"> 24 فقرة</t>
  </si>
  <si>
    <t>10  فقرات</t>
  </si>
  <si>
    <t>الدرجة</t>
  </si>
  <si>
    <t>24 درجة كل فقرة بدرجة</t>
  </si>
  <si>
    <t>10دجات كل فقرة بدرجة</t>
  </si>
  <si>
    <t>6 فقرات أو مضاعفاتها</t>
  </si>
  <si>
    <r>
      <t xml:space="preserve">ملخص بحسب الأهداف لجدول مواصفات مادة </t>
    </r>
    <r>
      <rPr>
        <b/>
        <sz val="16"/>
        <color indexed="10"/>
        <rFont val="Arial"/>
        <family val="2"/>
        <scheme val="minor"/>
      </rPr>
      <t xml:space="preserve">الرياضيات </t>
    </r>
    <r>
      <rPr>
        <b/>
        <sz val="16"/>
        <rFont val="Arial"/>
        <family val="2"/>
        <scheme val="minor"/>
      </rPr>
      <t>للصف</t>
    </r>
    <r>
      <rPr>
        <b/>
        <sz val="16"/>
        <color indexed="10"/>
        <rFont val="Arial"/>
        <family val="2"/>
        <scheme val="minor"/>
      </rPr>
      <t xml:space="preserve"> </t>
    </r>
    <r>
      <rPr>
        <b/>
        <sz val="16"/>
        <rFont val="Arial"/>
        <family val="2"/>
        <scheme val="minor"/>
      </rPr>
      <t xml:space="preserve"> </t>
    </r>
    <r>
      <rPr>
        <b/>
        <sz val="16"/>
        <color indexed="17"/>
        <rFont val="Arial"/>
        <family val="2"/>
        <scheme val="minor"/>
      </rPr>
      <t xml:space="preserve">الثالث المتوسط  </t>
    </r>
    <r>
      <rPr>
        <b/>
        <sz val="16"/>
        <color indexed="62"/>
        <rFont val="Arial"/>
        <family val="2"/>
        <scheme val="minor"/>
      </rPr>
      <t>الفصل الأول</t>
    </r>
  </si>
  <si>
    <r>
      <t>ملخص بحسب الأهداف لجدول مواصفات مادة</t>
    </r>
    <r>
      <rPr>
        <b/>
        <sz val="14"/>
        <color rgb="FFFF0000"/>
        <rFont val="Arial"/>
        <family val="2"/>
        <scheme val="minor"/>
      </rPr>
      <t xml:space="preserve">  الرياضيات</t>
    </r>
    <r>
      <rPr>
        <b/>
        <sz val="14"/>
        <rFont val="Arial"/>
        <family val="2"/>
        <scheme val="minor"/>
      </rPr>
      <t xml:space="preserve">  </t>
    </r>
    <r>
      <rPr>
        <b/>
        <sz val="14"/>
        <color rgb="FF00B050"/>
        <rFont val="Arial"/>
        <family val="2"/>
        <scheme val="minor"/>
      </rPr>
      <t>الصف الثالث المتوسط</t>
    </r>
    <r>
      <rPr>
        <b/>
        <sz val="14"/>
        <color rgb="FF002060"/>
        <rFont val="Arial"/>
        <family val="2"/>
        <scheme val="minor"/>
      </rPr>
      <t xml:space="preserve"> الفصل الأول</t>
    </r>
  </si>
  <si>
    <t>إعداد أ/ وفاء جـــــان</t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</si>
  <si>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الرياضيات</t>
    </r>
    <r>
      <rPr>
        <b/>
        <sz val="13"/>
        <color indexed="8"/>
        <rFont val="Arial"/>
        <family val="2"/>
      </rPr>
      <t xml:space="preserve"> للصف </t>
    </r>
    <r>
      <rPr>
        <b/>
        <sz val="13"/>
        <color indexed="56"/>
        <rFont val="Arial"/>
        <family val="2"/>
      </rPr>
      <t xml:space="preserve">الثالث </t>
    </r>
    <r>
      <rPr>
        <b/>
        <sz val="13"/>
        <color indexed="17"/>
        <rFont val="Arial"/>
        <family val="2"/>
      </rPr>
      <t>الثانوي</t>
    </r>
  </si>
  <si>
    <t>الدوال من صفحة 10:17</t>
  </si>
  <si>
    <t>تحليل التمثيلات البيانية للدوال و العلاقات من ص 18: 27</t>
  </si>
  <si>
    <t>القيم القصوى و متوسط معدل التغير من ص 38:46</t>
  </si>
  <si>
    <t>الدوال الرئيسية ( الأم ) و التحويلات الهندسية ص 48:57</t>
  </si>
  <si>
    <t>العمليات على الدوال و تركيب دالتين ص58:65</t>
  </si>
  <si>
    <t>حل المعادلات و المتباينات اللوغاريتمية</t>
  </si>
  <si>
    <t>المتطابقات المثلثية</t>
  </si>
  <si>
    <t>المتطابقات المثلثيةلمجموع زاويتين و الفرق بينهما</t>
  </si>
  <si>
    <t>الاتصال و النهايات من ص 28:37</t>
  </si>
  <si>
    <t>العلاقات و الدوال العكسية ص 66:73</t>
  </si>
  <si>
    <t>تمثيل الدوال الاسية</t>
  </si>
  <si>
    <t>حل المعادلات و المتباينات الاسية</t>
  </si>
  <si>
    <t>اللوغاريتمات و الدوال اللوغاريتمية</t>
  </si>
  <si>
    <t>خصائص اللوغاريتمات</t>
  </si>
  <si>
    <t>اثبات صحة المتطابقات المثلثية</t>
  </si>
  <si>
    <t>المتطابقات المثلثيةلضعف الزاوية و نصفها</t>
  </si>
  <si>
    <t>حل المعادلات المثلثية</t>
  </si>
  <si>
    <t>القطوع المكافئة</t>
  </si>
  <si>
    <t>القطوع الزائدة</t>
  </si>
  <si>
    <t>القطوع الناقصة و الدائرة</t>
  </si>
  <si>
    <t>تحديد نوع القطوع المخروطية و دورانها</t>
  </si>
  <si>
    <t>إعداد أ. وفاء جــــان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</si>
</sst>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ر.س.‏&quot;\ * #,##0.00_-;_-&quot;ر.س.‏&quot;\ * #,##0.00\-;_-&quot;ر.س.‏&quot;\ * &quot;-&quot;??_-;_-@_-"/>
    <numFmt numFmtId="164" formatCode="0.0"/>
  </numFmts>
  <fonts count="76">
    <font>
      <sz val="10"/>
      <name val="Arial"/>
    </font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charset val="178"/>
      <scheme val="minor"/>
    </font>
    <font>
      <sz val="14"/>
      <name val="PT Bold Heading"/>
      <charset val="178"/>
    </font>
    <font>
      <sz val="14"/>
      <name val="Akhbar MT"/>
      <charset val="178"/>
    </font>
    <font>
      <sz val="10"/>
      <name val="Arial"/>
      <family val="2"/>
    </font>
    <font>
      <sz val="10"/>
      <name val="Arial"/>
      <family val="2"/>
    </font>
    <font>
      <b/>
      <sz val="14"/>
      <color indexed="8"/>
      <name val="Arial"/>
      <family val="2"/>
    </font>
    <font>
      <b/>
      <sz val="12"/>
      <name val="Times New Roman"/>
      <family val="1"/>
    </font>
    <font>
      <sz val="12"/>
      <name val="PT Bold Heading"/>
      <charset val="178"/>
    </font>
    <font>
      <b/>
      <sz val="16"/>
      <name val="Times New Roman"/>
      <family val="1"/>
    </font>
    <font>
      <u/>
      <sz val="16"/>
      <name val="Times New Roman"/>
      <family val="1"/>
    </font>
    <font>
      <b/>
      <sz val="12"/>
      <color indexed="10"/>
      <name val="Times New Roman"/>
      <family val="1"/>
    </font>
    <font>
      <b/>
      <sz val="13"/>
      <color indexed="12"/>
      <name val="Arial"/>
      <family val="2"/>
    </font>
    <font>
      <b/>
      <sz val="14"/>
      <name val="Akhbar MT"/>
      <charset val="178"/>
    </font>
    <font>
      <b/>
      <sz val="13"/>
      <color indexed="10"/>
      <name val="Times New Roman"/>
      <family val="1"/>
    </font>
    <font>
      <b/>
      <sz val="13"/>
      <name val="mohammad bold art 1"/>
      <charset val="178"/>
    </font>
    <font>
      <b/>
      <sz val="13"/>
      <color indexed="56"/>
      <name val="mohammad bold art 1"/>
      <charset val="178"/>
    </font>
    <font>
      <b/>
      <sz val="13"/>
      <color indexed="10"/>
      <name val="mohammad bold art 1"/>
      <charset val="178"/>
    </font>
    <font>
      <b/>
      <sz val="13"/>
      <color indexed="8"/>
      <name val="Arial"/>
      <family val="2"/>
    </font>
    <font>
      <b/>
      <sz val="13"/>
      <color indexed="10"/>
      <name val="Arial"/>
      <family val="2"/>
    </font>
    <font>
      <b/>
      <sz val="13"/>
      <color indexed="56"/>
      <name val="Arial"/>
      <family val="2"/>
    </font>
    <font>
      <b/>
      <sz val="13"/>
      <color indexed="8"/>
      <name val="Times New Roman"/>
      <family val="1"/>
    </font>
    <font>
      <b/>
      <sz val="13"/>
      <color indexed="56"/>
      <name val="Times New Roman"/>
      <family val="1"/>
    </font>
    <font>
      <sz val="13"/>
      <color indexed="10"/>
      <name val="PT Bold Heading"/>
      <charset val="178"/>
    </font>
    <font>
      <sz val="14"/>
      <name val="Times New Roman"/>
      <family val="1"/>
      <scheme val="major"/>
    </font>
    <font>
      <b/>
      <sz val="12"/>
      <name val="Times New Roman"/>
      <family val="1"/>
      <scheme val="major"/>
    </font>
    <font>
      <b/>
      <sz val="14"/>
      <name val="Times New Roman"/>
      <family val="1"/>
      <scheme val="major"/>
    </font>
    <font>
      <sz val="18"/>
      <name val="Times New Roman"/>
      <family val="1"/>
      <scheme val="major"/>
    </font>
    <font>
      <sz val="16"/>
      <name val="Times New Roman"/>
      <family val="1"/>
      <scheme val="major"/>
    </font>
    <font>
      <b/>
      <sz val="11"/>
      <name val="Times New Roman"/>
      <family val="1"/>
      <scheme val="major"/>
    </font>
    <font>
      <b/>
      <sz val="14"/>
      <color theme="1"/>
      <name val="Arial"/>
      <family val="2"/>
    </font>
    <font>
      <b/>
      <sz val="13"/>
      <name val="Arial"/>
      <family val="2"/>
      <scheme val="minor"/>
    </font>
    <font>
      <b/>
      <sz val="16"/>
      <color theme="3"/>
      <name val="Times New Roman"/>
      <family val="1"/>
      <scheme val="major"/>
    </font>
    <font>
      <sz val="18"/>
      <color theme="3"/>
      <name val="Times New Roman"/>
      <family val="2"/>
      <charset val="178"/>
      <scheme val="major"/>
    </font>
    <font>
      <b/>
      <sz val="15"/>
      <color theme="3"/>
      <name val="Arial"/>
      <family val="2"/>
      <charset val="178"/>
      <scheme val="minor"/>
    </font>
    <font>
      <b/>
      <sz val="13"/>
      <color theme="3"/>
      <name val="Arial"/>
      <family val="2"/>
      <charset val="178"/>
      <scheme val="minor"/>
    </font>
    <font>
      <b/>
      <sz val="11"/>
      <color theme="3"/>
      <name val="Arial"/>
      <family val="2"/>
      <charset val="178"/>
      <scheme val="minor"/>
    </font>
    <font>
      <sz val="11"/>
      <color rgb="FF006100"/>
      <name val="Arial"/>
      <family val="2"/>
      <charset val="178"/>
      <scheme val="minor"/>
    </font>
    <font>
      <sz val="11"/>
      <color rgb="FF9C0006"/>
      <name val="Arial"/>
      <family val="2"/>
      <charset val="178"/>
      <scheme val="minor"/>
    </font>
    <font>
      <sz val="11"/>
      <color rgb="FF9C5700"/>
      <name val="Arial"/>
      <family val="2"/>
      <charset val="178"/>
      <scheme val="minor"/>
    </font>
    <font>
      <sz val="11"/>
      <color rgb="FF3F3F76"/>
      <name val="Arial"/>
      <family val="2"/>
      <charset val="178"/>
      <scheme val="minor"/>
    </font>
    <font>
      <b/>
      <sz val="11"/>
      <color rgb="FF3F3F3F"/>
      <name val="Arial"/>
      <family val="2"/>
      <charset val="178"/>
      <scheme val="minor"/>
    </font>
    <font>
      <b/>
      <sz val="11"/>
      <color rgb="FFFA7D00"/>
      <name val="Arial"/>
      <family val="2"/>
      <charset val="178"/>
      <scheme val="minor"/>
    </font>
    <font>
      <sz val="11"/>
      <color rgb="FFFA7D00"/>
      <name val="Arial"/>
      <family val="2"/>
      <charset val="178"/>
      <scheme val="minor"/>
    </font>
    <font>
      <b/>
      <sz val="11"/>
      <color theme="0"/>
      <name val="Arial"/>
      <family val="2"/>
      <charset val="178"/>
      <scheme val="minor"/>
    </font>
    <font>
      <sz val="11"/>
      <color rgb="FFFF0000"/>
      <name val="Arial"/>
      <family val="2"/>
      <charset val="178"/>
      <scheme val="minor"/>
    </font>
    <font>
      <i/>
      <sz val="11"/>
      <color rgb="FF7F7F7F"/>
      <name val="Arial"/>
      <family val="2"/>
      <charset val="178"/>
      <scheme val="minor"/>
    </font>
    <font>
      <b/>
      <sz val="11"/>
      <color theme="1"/>
      <name val="Arial"/>
      <family val="2"/>
      <charset val="178"/>
      <scheme val="minor"/>
    </font>
    <font>
      <sz val="11"/>
      <color theme="0"/>
      <name val="Arial"/>
      <family val="2"/>
      <charset val="178"/>
      <scheme val="minor"/>
    </font>
    <font>
      <b/>
      <sz val="13"/>
      <color indexed="17"/>
      <name val="Arial"/>
      <family val="2"/>
    </font>
    <font>
      <b/>
      <sz val="16"/>
      <color rgb="FFFF0000"/>
      <name val="Arial"/>
      <family val="2"/>
    </font>
    <font>
      <b/>
      <sz val="14"/>
      <color theme="1"/>
      <name val="Arial"/>
      <family val="2"/>
      <scheme val="minor"/>
    </font>
    <font>
      <b/>
      <sz val="16"/>
      <color theme="1"/>
      <name val="Arial"/>
      <family val="2"/>
      <scheme val="minor"/>
    </font>
    <font>
      <b/>
      <sz val="16"/>
      <color rgb="FFFF0000"/>
      <name val="Arial"/>
      <family val="2"/>
      <scheme val="minor"/>
    </font>
    <font>
      <b/>
      <sz val="12"/>
      <color theme="3"/>
      <name val="Times New Roman"/>
      <family val="1"/>
      <scheme val="major"/>
    </font>
    <font>
      <sz val="16"/>
      <color rgb="FFFF0000"/>
      <name val="Times New Roman"/>
      <family val="1"/>
      <scheme val="major"/>
    </font>
    <font>
      <b/>
      <sz val="16"/>
      <color rgb="FFFF0000"/>
      <name val="Times New Roman"/>
      <family val="1"/>
      <scheme val="major"/>
    </font>
    <font>
      <b/>
      <sz val="12"/>
      <color rgb="FF0070C0"/>
      <name val="Times New Roman"/>
      <family val="1"/>
      <scheme val="major"/>
    </font>
    <font>
      <b/>
      <sz val="16"/>
      <color rgb="FF0070C0"/>
      <name val="Times New Roman"/>
      <family val="1"/>
      <scheme val="major"/>
    </font>
    <font>
      <b/>
      <sz val="14"/>
      <color rgb="FFFF0000"/>
      <name val="Times New Roman"/>
      <family val="1"/>
      <scheme val="major"/>
    </font>
    <font>
      <b/>
      <sz val="16"/>
      <name val="Arial"/>
      <family val="2"/>
      <scheme val="minor"/>
    </font>
    <font>
      <b/>
      <sz val="16"/>
      <color indexed="10"/>
      <name val="Arial"/>
      <family val="2"/>
      <scheme val="minor"/>
    </font>
    <font>
      <b/>
      <sz val="16"/>
      <color indexed="17"/>
      <name val="Arial"/>
      <family val="2"/>
      <scheme val="minor"/>
    </font>
    <font>
      <b/>
      <sz val="16"/>
      <color indexed="62"/>
      <name val="Arial"/>
      <family val="2"/>
      <scheme val="minor"/>
    </font>
    <font>
      <sz val="16"/>
      <color rgb="FF333399"/>
      <name val="Times New Roman"/>
      <family val="1"/>
      <scheme val="major"/>
    </font>
    <font>
      <b/>
      <sz val="14"/>
      <name val="Arial"/>
      <family val="2"/>
      <scheme val="minor"/>
    </font>
    <font>
      <b/>
      <sz val="14"/>
      <color rgb="FFFF0000"/>
      <name val="Arial"/>
      <family val="2"/>
      <scheme val="minor"/>
    </font>
    <font>
      <b/>
      <sz val="14"/>
      <color rgb="FF00B050"/>
      <name val="Arial"/>
      <family val="2"/>
      <scheme val="minor"/>
    </font>
    <font>
      <b/>
      <sz val="14"/>
      <color rgb="FF002060"/>
      <name val="Arial"/>
      <family val="2"/>
      <scheme val="minor"/>
    </font>
    <font>
      <b/>
      <sz val="14"/>
      <name val="AL-Mateen"/>
      <charset val="178"/>
    </font>
    <font>
      <b/>
      <sz val="16"/>
      <name val="Arial"/>
      <family val="2"/>
    </font>
    <font>
      <b/>
      <sz val="14"/>
      <color indexed="48"/>
      <name val="Times New Roman"/>
      <family val="1"/>
    </font>
    <font>
      <b/>
      <sz val="14"/>
      <color rgb="FFFF0000"/>
      <name val="Times New Roman"/>
      <family val="1"/>
    </font>
    <font>
      <b/>
      <sz val="16"/>
      <name val="Times New Roman"/>
      <family val="1"/>
      <scheme val="major"/>
    </font>
    <font>
      <sz val="11"/>
      <color theme="1"/>
      <name val="Tahoma"/>
      <family val="2"/>
    </font>
  </fonts>
  <fills count="4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CFEB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BFDD3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47">
    <xf numFmtId="0" fontId="0" fillId="0" borderId="0"/>
    <xf numFmtId="44" fontId="5" fillId="0" borderId="0" applyFont="0" applyFill="0" applyBorder="0" applyAlignment="0" applyProtection="0"/>
    <xf numFmtId="0" fontId="5" fillId="0" borderId="0"/>
    <xf numFmtId="0" fontId="6" fillId="0" borderId="0"/>
    <xf numFmtId="0" fontId="34" fillId="0" borderId="0" applyNumberFormat="0" applyFill="0" applyBorder="0" applyAlignment="0" applyProtection="0"/>
    <xf numFmtId="0" fontId="35" fillId="0" borderId="12" applyNumberFormat="0" applyFill="0" applyAlignment="0" applyProtection="0"/>
    <xf numFmtId="0" fontId="36" fillId="0" borderId="13" applyNumberFormat="0" applyFill="0" applyAlignment="0" applyProtection="0"/>
    <xf numFmtId="0" fontId="37" fillId="0" borderId="14" applyNumberFormat="0" applyFill="0" applyAlignment="0" applyProtection="0"/>
    <xf numFmtId="0" fontId="37" fillId="0" borderId="0" applyNumberFormat="0" applyFill="0" applyBorder="0" applyAlignment="0" applyProtection="0"/>
    <xf numFmtId="0" fontId="38" fillId="8" borderId="0" applyNumberFormat="0" applyBorder="0" applyAlignment="0" applyProtection="0"/>
    <xf numFmtId="0" fontId="39" fillId="9" borderId="0" applyNumberFormat="0" applyBorder="0" applyAlignment="0" applyProtection="0"/>
    <xf numFmtId="0" fontId="40" fillId="10" borderId="0" applyNumberFormat="0" applyBorder="0" applyAlignment="0" applyProtection="0"/>
    <xf numFmtId="0" fontId="41" fillId="11" borderId="15" applyNumberFormat="0" applyAlignment="0" applyProtection="0"/>
    <xf numFmtId="0" fontId="42" fillId="12" borderId="16" applyNumberFormat="0" applyAlignment="0" applyProtection="0"/>
    <xf numFmtId="0" fontId="43" fillId="12" borderId="15" applyNumberFormat="0" applyAlignment="0" applyProtection="0"/>
    <xf numFmtId="0" fontId="44" fillId="0" borderId="17" applyNumberFormat="0" applyFill="0" applyAlignment="0" applyProtection="0"/>
    <xf numFmtId="0" fontId="45" fillId="13" borderId="18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0" applyNumberFormat="0" applyFill="0" applyAlignment="0" applyProtection="0"/>
    <xf numFmtId="0" fontId="49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49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49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49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49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49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0" borderId="0"/>
    <xf numFmtId="0" fontId="2" fillId="14" borderId="19" applyNumberFormat="0" applyFont="0" applyAlignment="0" applyProtection="0"/>
    <xf numFmtId="0" fontId="1" fillId="0" borderId="0"/>
  </cellStyleXfs>
  <cellXfs count="126">
    <xf numFmtId="0" fontId="0" fillId="0" borderId="0" xfId="0"/>
    <xf numFmtId="1" fontId="29" fillId="7" borderId="8" xfId="0" applyNumberFormat="1" applyFont="1" applyFill="1" applyBorder="1" applyAlignment="1" applyProtection="1">
      <alignment horizontal="center" vertical="center" readingOrder="2"/>
    </xf>
    <xf numFmtId="1" fontId="29" fillId="5" borderId="8" xfId="0" applyNumberFormat="1" applyFont="1" applyFill="1" applyBorder="1" applyAlignment="1" applyProtection="1">
      <alignment horizontal="center" vertical="center" readingOrder="2"/>
    </xf>
    <xf numFmtId="0" fontId="4" fillId="0" borderId="0" xfId="0" applyFont="1" applyAlignment="1" applyProtection="1">
      <alignment horizontal="center" vertical="center" readingOrder="2"/>
      <protection locked="0"/>
    </xf>
    <xf numFmtId="0" fontId="3" fillId="0" borderId="1" xfId="0" applyFont="1" applyBorder="1" applyAlignment="1">
      <alignment horizontal="center" vertical="center" readingOrder="2"/>
    </xf>
    <xf numFmtId="0" fontId="0" fillId="0" borderId="0" xfId="0" applyAlignment="1">
      <alignment vertical="center" readingOrder="2"/>
    </xf>
    <xf numFmtId="0" fontId="3" fillId="0" borderId="0" xfId="0" applyFont="1" applyAlignment="1" applyProtection="1">
      <alignment vertical="center" readingOrder="2"/>
      <protection locked="0"/>
    </xf>
    <xf numFmtId="1" fontId="51" fillId="7" borderId="8" xfId="0" applyNumberFormat="1" applyFont="1" applyFill="1" applyBorder="1" applyAlignment="1" applyProtection="1">
      <alignment horizontal="center" vertical="center" readingOrder="2"/>
      <protection locked="0"/>
    </xf>
    <xf numFmtId="0" fontId="9" fillId="0" borderId="0" xfId="0" applyFont="1" applyAlignment="1">
      <alignment vertical="center" readingOrder="2"/>
    </xf>
    <xf numFmtId="0" fontId="0" fillId="0" borderId="0" xfId="0" applyAlignment="1">
      <alignment horizontal="center" vertical="center" readingOrder="2"/>
    </xf>
    <xf numFmtId="0" fontId="28" fillId="3" borderId="8" xfId="0" applyFont="1" applyFill="1" applyBorder="1" applyAlignment="1">
      <alignment horizontal="center" vertical="center" readingOrder="2"/>
    </xf>
    <xf numFmtId="0" fontId="4" fillId="2" borderId="0" xfId="0" applyFont="1" applyFill="1" applyAlignment="1" applyProtection="1">
      <alignment horizontal="center" vertical="center" readingOrder="2"/>
      <protection locked="0"/>
    </xf>
    <xf numFmtId="0" fontId="32" fillId="7" borderId="8" xfId="0" applyFont="1" applyFill="1" applyBorder="1" applyAlignment="1">
      <alignment horizontal="center" vertical="center" readingOrder="2"/>
    </xf>
    <xf numFmtId="0" fontId="52" fillId="40" borderId="8" xfId="0" applyFont="1" applyFill="1" applyBorder="1" applyAlignment="1">
      <alignment horizontal="center" vertical="center" wrapText="1" readingOrder="2"/>
    </xf>
    <xf numFmtId="1" fontId="29" fillId="5" borderId="8" xfId="0" applyNumberFormat="1" applyFont="1" applyFill="1" applyBorder="1" applyAlignment="1">
      <alignment horizontal="center" vertical="center" readingOrder="2"/>
    </xf>
    <xf numFmtId="0" fontId="25" fillId="3" borderId="8" xfId="0" applyFont="1" applyFill="1" applyBorder="1" applyAlignment="1">
      <alignment horizontal="center" vertical="center" readingOrder="2"/>
    </xf>
    <xf numFmtId="0" fontId="52" fillId="0" borderId="8" xfId="0" applyFont="1" applyBorder="1" applyAlignment="1">
      <alignment horizontal="center" vertical="center" wrapText="1" readingOrder="2"/>
    </xf>
    <xf numFmtId="1" fontId="30" fillId="3" borderId="8" xfId="0" applyNumberFormat="1" applyFont="1" applyFill="1" applyBorder="1" applyAlignment="1">
      <alignment horizontal="center" vertical="center" readingOrder="2"/>
    </xf>
    <xf numFmtId="1" fontId="53" fillId="0" borderId="8" xfId="0" applyNumberFormat="1" applyFont="1" applyBorder="1" applyAlignment="1">
      <alignment horizontal="center" vertical="center" wrapText="1" readingOrder="2"/>
    </xf>
    <xf numFmtId="1" fontId="29" fillId="7" borderId="8" xfId="0" applyNumberFormat="1" applyFont="1" applyFill="1" applyBorder="1" applyAlignment="1">
      <alignment horizontal="center" vertical="center" readingOrder="2"/>
    </xf>
    <xf numFmtId="0" fontId="25" fillId="0" borderId="0" xfId="0" applyFont="1" applyAlignment="1" applyProtection="1">
      <alignment horizontal="center" vertical="center" readingOrder="2"/>
      <protection locked="0"/>
    </xf>
    <xf numFmtId="0" fontId="54" fillId="39" borderId="8" xfId="0" applyFont="1" applyFill="1" applyBorder="1" applyAlignment="1">
      <alignment horizontal="center" vertical="center" readingOrder="2"/>
    </xf>
    <xf numFmtId="0" fontId="33" fillId="5" borderId="8" xfId="0" applyFont="1" applyFill="1" applyBorder="1" applyAlignment="1">
      <alignment horizontal="center" vertical="center" readingOrder="2"/>
    </xf>
    <xf numFmtId="1" fontId="55" fillId="5" borderId="8" xfId="0" applyNumberFormat="1" applyFont="1" applyFill="1" applyBorder="1" applyAlignment="1">
      <alignment horizontal="center" vertical="center" readingOrder="2"/>
    </xf>
    <xf numFmtId="1" fontId="33" fillId="5" borderId="8" xfId="0" applyNumberFormat="1" applyFont="1" applyFill="1" applyBorder="1" applyAlignment="1">
      <alignment horizontal="center" vertical="center" readingOrder="2"/>
    </xf>
    <xf numFmtId="1" fontId="33" fillId="5" borderId="8" xfId="0" applyNumberFormat="1" applyFont="1" applyFill="1" applyBorder="1" applyAlignment="1" applyProtection="1">
      <alignment horizontal="center" vertical="center" readingOrder="2"/>
      <protection locked="0"/>
    </xf>
    <xf numFmtId="164" fontId="33" fillId="5" borderId="8" xfId="0" applyNumberFormat="1" applyFont="1" applyFill="1" applyBorder="1" applyAlignment="1">
      <alignment horizontal="center" vertical="center" readingOrder="2"/>
    </xf>
    <xf numFmtId="2" fontId="33" fillId="5" borderId="8" xfId="0" applyNumberFormat="1" applyFont="1" applyFill="1" applyBorder="1" applyAlignment="1">
      <alignment horizontal="center" vertical="center" readingOrder="2"/>
    </xf>
    <xf numFmtId="2" fontId="25" fillId="4" borderId="8" xfId="0" applyNumberFormat="1" applyFont="1" applyFill="1" applyBorder="1" applyAlignment="1">
      <alignment horizontal="center" vertical="center" readingOrder="2"/>
    </xf>
    <xf numFmtId="0" fontId="52" fillId="39" borderId="8" xfId="0" applyFont="1" applyFill="1" applyBorder="1" applyAlignment="1">
      <alignment horizontal="center" wrapText="1" readingOrder="2"/>
    </xf>
    <xf numFmtId="1" fontId="56" fillId="7" borderId="8" xfId="0" applyNumberFormat="1" applyFont="1" applyFill="1" applyBorder="1" applyAlignment="1">
      <alignment horizontal="center" vertical="center" readingOrder="2"/>
    </xf>
    <xf numFmtId="0" fontId="26" fillId="0" borderId="0" xfId="0" applyFont="1" applyAlignment="1">
      <alignment vertical="center" readingOrder="2"/>
    </xf>
    <xf numFmtId="0" fontId="4" fillId="0" borderId="0" xfId="0" applyFont="1" applyAlignment="1">
      <alignment horizontal="center" vertical="center" readingOrder="2"/>
    </xf>
    <xf numFmtId="0" fontId="32" fillId="40" borderId="8" xfId="0" applyFont="1" applyFill="1" applyBorder="1" applyAlignment="1">
      <alignment horizontal="center" vertical="center" readingOrder="2"/>
    </xf>
    <xf numFmtId="0" fontId="29" fillId="0" borderId="8" xfId="0" applyFont="1" applyBorder="1" applyAlignment="1">
      <alignment horizontal="center" vertical="center" readingOrder="2"/>
    </xf>
    <xf numFmtId="0" fontId="57" fillId="39" borderId="8" xfId="0" applyFont="1" applyFill="1" applyBorder="1" applyAlignment="1">
      <alignment horizontal="center" vertical="center" readingOrder="2"/>
    </xf>
    <xf numFmtId="1" fontId="58" fillId="7" borderId="8" xfId="0" applyNumberFormat="1" applyFont="1" applyFill="1" applyBorder="1" applyAlignment="1">
      <alignment horizontal="center" vertical="center" readingOrder="2"/>
    </xf>
    <xf numFmtId="1" fontId="59" fillId="7" borderId="8" xfId="0" applyNumberFormat="1" applyFont="1" applyFill="1" applyBorder="1" applyAlignment="1">
      <alignment horizontal="center" vertical="center" readingOrder="2"/>
    </xf>
    <xf numFmtId="1" fontId="59" fillId="40" borderId="8" xfId="0" applyNumberFormat="1" applyFont="1" applyFill="1" applyBorder="1" applyAlignment="1">
      <alignment horizontal="center" vertical="center" readingOrder="2"/>
    </xf>
    <xf numFmtId="1" fontId="60" fillId="41" borderId="8" xfId="0" applyNumberFormat="1" applyFont="1" applyFill="1" applyBorder="1" applyAlignment="1">
      <alignment horizontal="center" vertical="center" readingOrder="2"/>
    </xf>
    <xf numFmtId="0" fontId="4" fillId="0" borderId="23" xfId="0" applyFont="1" applyBorder="1" applyAlignment="1">
      <alignment horizontal="center" vertical="center" readingOrder="2"/>
    </xf>
    <xf numFmtId="0" fontId="4" fillId="0" borderId="23" xfId="0" applyFont="1" applyBorder="1" applyAlignment="1" applyProtection="1">
      <alignment horizontal="center" vertical="center" readingOrder="2"/>
      <protection locked="0"/>
    </xf>
    <xf numFmtId="0" fontId="32" fillId="5" borderId="8" xfId="0" applyFont="1" applyFill="1" applyBorder="1" applyAlignment="1">
      <alignment horizontal="center" vertical="center" readingOrder="2"/>
    </xf>
    <xf numFmtId="0" fontId="25" fillId="42" borderId="23" xfId="0" applyFont="1" applyFill="1" applyBorder="1" applyAlignment="1">
      <alignment horizontal="center" vertical="center" readingOrder="2"/>
    </xf>
    <xf numFmtId="1" fontId="26" fillId="5" borderId="23" xfId="0" applyNumberFormat="1" applyFont="1" applyFill="1" applyBorder="1" applyAlignment="1">
      <alignment horizontal="center" vertical="center" readingOrder="2"/>
    </xf>
    <xf numFmtId="1" fontId="25" fillId="5" borderId="23" xfId="0" applyNumberFormat="1" applyFont="1" applyFill="1" applyBorder="1" applyAlignment="1">
      <alignment horizontal="center" vertical="center" readingOrder="2"/>
    </xf>
    <xf numFmtId="1" fontId="65" fillId="5" borderId="23" xfId="0" applyNumberFormat="1" applyFont="1" applyFill="1" applyBorder="1" applyAlignment="1">
      <alignment horizontal="center" vertical="center" readingOrder="2"/>
    </xf>
    <xf numFmtId="1" fontId="57" fillId="5" borderId="23" xfId="0" applyNumberFormat="1" applyFont="1" applyFill="1" applyBorder="1" applyAlignment="1">
      <alignment horizontal="center" vertical="center" readingOrder="2"/>
    </xf>
    <xf numFmtId="0" fontId="14" fillId="0" borderId="23" xfId="0" applyFont="1" applyBorder="1" applyAlignment="1" applyProtection="1">
      <alignment horizontal="center" vertical="center" readingOrder="2"/>
      <protection locked="0"/>
    </xf>
    <xf numFmtId="0" fontId="70" fillId="45" borderId="23" xfId="0" applyFont="1" applyFill="1" applyBorder="1" applyAlignment="1">
      <alignment horizontal="center" vertical="center" wrapText="1" readingOrder="2"/>
    </xf>
    <xf numFmtId="0" fontId="70" fillId="40" borderId="23" xfId="0" applyFont="1" applyFill="1" applyBorder="1" applyAlignment="1">
      <alignment horizontal="center" vertical="center" wrapText="1" readingOrder="2"/>
    </xf>
    <xf numFmtId="1" fontId="71" fillId="45" borderId="23" xfId="0" applyNumberFormat="1" applyFont="1" applyFill="1" applyBorder="1" applyAlignment="1">
      <alignment horizontal="center" vertical="center" wrapText="1" readingOrder="2"/>
    </xf>
    <xf numFmtId="1" fontId="61" fillId="40" borderId="23" xfId="0" applyNumberFormat="1" applyFont="1" applyFill="1" applyBorder="1" applyAlignment="1">
      <alignment horizontal="center" vertical="center" wrapText="1" readingOrder="2"/>
    </xf>
    <xf numFmtId="0" fontId="25" fillId="43" borderId="23" xfId="0" applyFont="1" applyFill="1" applyBorder="1" applyAlignment="1">
      <alignment horizontal="center" vertical="center" readingOrder="2"/>
    </xf>
    <xf numFmtId="0" fontId="25" fillId="0" borderId="29" xfId="0" applyFont="1" applyBorder="1" applyAlignment="1">
      <alignment horizontal="center" vertical="center" readingOrder="2"/>
    </xf>
    <xf numFmtId="0" fontId="4" fillId="0" borderId="2" xfId="0" applyFont="1" applyBorder="1" applyAlignment="1" applyProtection="1">
      <alignment horizontal="center" vertical="center" readingOrder="2"/>
      <protection locked="0"/>
    </xf>
    <xf numFmtId="0" fontId="4" fillId="0" borderId="3" xfId="0" applyFont="1" applyBorder="1" applyAlignment="1" applyProtection="1">
      <alignment horizontal="center" vertical="center" readingOrder="2"/>
      <protection locked="0"/>
    </xf>
    <xf numFmtId="0" fontId="4" fillId="0" borderId="4" xfId="0" applyFont="1" applyBorder="1" applyAlignment="1" applyProtection="1">
      <alignment horizontal="center" vertical="center" readingOrder="2"/>
      <protection locked="0"/>
    </xf>
    <xf numFmtId="1" fontId="61" fillId="39" borderId="8" xfId="0" applyNumberFormat="1" applyFont="1" applyFill="1" applyBorder="1" applyAlignment="1" applyProtection="1">
      <alignment horizontal="center" vertical="center" readingOrder="2"/>
    </xf>
    <xf numFmtId="1" fontId="29" fillId="40" borderId="8" xfId="0" applyNumberFormat="1" applyFont="1" applyFill="1" applyBorder="1" applyAlignment="1" applyProtection="1">
      <alignment horizontal="center" vertical="center" readingOrder="2"/>
    </xf>
    <xf numFmtId="1" fontId="29" fillId="39" borderId="8" xfId="0" applyNumberFormat="1" applyFont="1" applyFill="1" applyBorder="1" applyAlignment="1" applyProtection="1">
      <alignment horizontal="center" vertical="center" readingOrder="2"/>
    </xf>
    <xf numFmtId="0" fontId="75" fillId="0" borderId="31" xfId="0" applyFont="1" applyBorder="1" applyAlignment="1">
      <alignment horizontal="center" wrapText="1" readingOrder="2"/>
    </xf>
    <xf numFmtId="0" fontId="31" fillId="7" borderId="5" xfId="0" applyFont="1" applyFill="1" applyBorder="1" applyAlignment="1" applyProtection="1">
      <alignment horizontal="center" vertical="center" readingOrder="2"/>
      <protection locked="0"/>
    </xf>
    <xf numFmtId="0" fontId="31" fillId="7" borderId="6" xfId="0" applyFont="1" applyFill="1" applyBorder="1" applyAlignment="1" applyProtection="1">
      <alignment horizontal="center" vertical="center" readingOrder="2"/>
      <protection locked="0"/>
    </xf>
    <xf numFmtId="0" fontId="31" fillId="7" borderId="7" xfId="0" applyFont="1" applyFill="1" applyBorder="1" applyAlignment="1" applyProtection="1">
      <alignment horizontal="center" vertical="center" readingOrder="2"/>
      <protection locked="0"/>
    </xf>
    <xf numFmtId="0" fontId="13" fillId="7" borderId="5" xfId="0" applyFont="1" applyFill="1" applyBorder="1" applyAlignment="1" applyProtection="1">
      <alignment horizontal="center" vertical="center" readingOrder="2"/>
      <protection locked="0"/>
    </xf>
    <xf numFmtId="0" fontId="13" fillId="7" borderId="6" xfId="0" applyFont="1" applyFill="1" applyBorder="1" applyAlignment="1" applyProtection="1">
      <alignment horizontal="center" vertical="center" readingOrder="2"/>
      <protection locked="0"/>
    </xf>
    <xf numFmtId="0" fontId="13" fillId="7" borderId="7" xfId="0" applyFont="1" applyFill="1" applyBorder="1" applyAlignment="1" applyProtection="1">
      <alignment horizontal="center" vertical="center" readingOrder="2"/>
      <protection locked="0"/>
    </xf>
    <xf numFmtId="0" fontId="4" fillId="0" borderId="0" xfId="0" applyFont="1" applyAlignment="1">
      <alignment horizontal="center" vertical="center" textRotation="90" readingOrder="2"/>
    </xf>
    <xf numFmtId="0" fontId="0" fillId="0" borderId="0" xfId="0" applyAlignment="1">
      <alignment horizontal="center" vertical="center" readingOrder="2"/>
    </xf>
    <xf numFmtId="0" fontId="16" fillId="0" borderId="5" xfId="0" applyFont="1" applyBorder="1" applyAlignment="1" applyProtection="1">
      <alignment horizontal="center" vertical="center" readingOrder="2"/>
      <protection locked="0"/>
    </xf>
    <xf numFmtId="0" fontId="16" fillId="0" borderId="6" xfId="0" applyFont="1" applyBorder="1" applyAlignment="1" applyProtection="1">
      <alignment horizontal="center" vertical="center" readingOrder="2"/>
      <protection locked="0"/>
    </xf>
    <xf numFmtId="0" fontId="16" fillId="0" borderId="7" xfId="0" applyFont="1" applyBorder="1" applyAlignment="1" applyProtection="1">
      <alignment horizontal="center" vertical="center" readingOrder="2"/>
      <protection locked="0"/>
    </xf>
    <xf numFmtId="0" fontId="31" fillId="7" borderId="8" xfId="0" applyFont="1" applyFill="1" applyBorder="1" applyAlignment="1" applyProtection="1">
      <alignment horizontal="center" vertical="center" readingOrder="2"/>
      <protection locked="0"/>
    </xf>
    <xf numFmtId="0" fontId="31" fillId="39" borderId="8" xfId="0" applyFont="1" applyFill="1" applyBorder="1" applyAlignment="1" applyProtection="1">
      <alignment horizontal="center" vertical="center" wrapText="1" readingOrder="2"/>
      <protection locked="0"/>
    </xf>
    <xf numFmtId="0" fontId="31" fillId="7" borderId="8" xfId="0" applyFont="1" applyFill="1" applyBorder="1" applyAlignment="1" applyProtection="1">
      <alignment horizontal="center" vertical="center" wrapText="1" readingOrder="2"/>
      <protection locked="0"/>
    </xf>
    <xf numFmtId="0" fontId="32" fillId="7" borderId="8" xfId="0" applyFont="1" applyFill="1" applyBorder="1" applyAlignment="1">
      <alignment horizontal="center" vertical="center" readingOrder="2"/>
    </xf>
    <xf numFmtId="0" fontId="25" fillId="6" borderId="8" xfId="0" applyFont="1" applyFill="1" applyBorder="1" applyAlignment="1">
      <alignment horizontal="center" vertical="center" readingOrder="2"/>
    </xf>
    <xf numFmtId="0" fontId="7" fillId="7" borderId="8" xfId="3" applyFont="1" applyFill="1" applyBorder="1" applyAlignment="1">
      <alignment horizontal="center" vertical="center"/>
    </xf>
    <xf numFmtId="0" fontId="25" fillId="4" borderId="8" xfId="0" applyFont="1" applyFill="1" applyBorder="1" applyAlignment="1">
      <alignment horizontal="center" vertical="center" wrapText="1" readingOrder="2"/>
    </xf>
    <xf numFmtId="0" fontId="31" fillId="7" borderId="9" xfId="0" applyFont="1" applyFill="1" applyBorder="1" applyAlignment="1" applyProtection="1">
      <alignment horizontal="center" vertical="center" readingOrder="2"/>
      <protection locked="0"/>
    </xf>
    <xf numFmtId="0" fontId="31" fillId="7" borderId="10" xfId="0" applyFont="1" applyFill="1" applyBorder="1" applyAlignment="1" applyProtection="1">
      <alignment horizontal="center" vertical="center" readingOrder="2"/>
      <protection locked="0"/>
    </xf>
    <xf numFmtId="0" fontId="31" fillId="7" borderId="11" xfId="0" applyFont="1" applyFill="1" applyBorder="1" applyAlignment="1" applyProtection="1">
      <alignment horizontal="center" vertical="center" readingOrder="2"/>
      <protection locked="0"/>
    </xf>
    <xf numFmtId="0" fontId="31" fillId="39" borderId="9" xfId="0" applyFont="1" applyFill="1" applyBorder="1" applyAlignment="1" applyProtection="1">
      <alignment horizontal="center" vertical="center" wrapText="1" readingOrder="2"/>
      <protection locked="0"/>
    </xf>
    <xf numFmtId="0" fontId="31" fillId="39" borderId="10" xfId="0" applyFont="1" applyFill="1" applyBorder="1" applyAlignment="1" applyProtection="1">
      <alignment horizontal="center" vertical="center" wrapText="1" readingOrder="2"/>
      <protection locked="0"/>
    </xf>
    <xf numFmtId="0" fontId="31" fillId="39" borderId="11" xfId="0" applyFont="1" applyFill="1" applyBorder="1" applyAlignment="1" applyProtection="1">
      <alignment horizontal="center" vertical="center" wrapText="1" readingOrder="2"/>
      <protection locked="0"/>
    </xf>
    <xf numFmtId="0" fontId="31" fillId="7" borderId="9" xfId="0" applyFont="1" applyFill="1" applyBorder="1" applyAlignment="1" applyProtection="1">
      <alignment horizontal="center" vertical="center" wrapText="1" readingOrder="2"/>
      <protection locked="0"/>
    </xf>
    <xf numFmtId="0" fontId="31" fillId="7" borderId="10" xfId="0" applyFont="1" applyFill="1" applyBorder="1" applyAlignment="1" applyProtection="1">
      <alignment horizontal="center" vertical="center" wrapText="1" readingOrder="2"/>
      <protection locked="0"/>
    </xf>
    <xf numFmtId="0" fontId="31" fillId="7" borderId="11" xfId="0" applyFont="1" applyFill="1" applyBorder="1" applyAlignment="1" applyProtection="1">
      <alignment horizontal="center" vertical="center" wrapText="1" readingOrder="2"/>
      <protection locked="0"/>
    </xf>
    <xf numFmtId="0" fontId="61" fillId="0" borderId="21" xfId="0" applyFont="1" applyBorder="1" applyAlignment="1" applyProtection="1">
      <alignment horizontal="center" vertical="center" wrapText="1" readingOrder="2"/>
      <protection locked="0"/>
    </xf>
    <xf numFmtId="0" fontId="61" fillId="0" borderId="22" xfId="0" applyFont="1" applyBorder="1" applyAlignment="1" applyProtection="1">
      <alignment horizontal="center" vertical="center" wrapText="1" readingOrder="2"/>
      <protection locked="0"/>
    </xf>
    <xf numFmtId="0" fontId="61" fillId="0" borderId="3" xfId="0" applyFont="1" applyBorder="1" applyAlignment="1" applyProtection="1">
      <alignment horizontal="center" vertical="center" wrapText="1" readingOrder="2"/>
      <protection locked="0"/>
    </xf>
    <xf numFmtId="0" fontId="61" fillId="0" borderId="4" xfId="0" applyFont="1" applyBorder="1" applyAlignment="1" applyProtection="1">
      <alignment horizontal="center" vertical="center" wrapText="1" readingOrder="2"/>
      <protection locked="0"/>
    </xf>
    <xf numFmtId="0" fontId="61" fillId="0" borderId="24" xfId="0" applyFont="1" applyBorder="1" applyAlignment="1" applyProtection="1">
      <alignment horizontal="center" vertical="center" wrapText="1" readingOrder="2"/>
      <protection locked="0"/>
    </xf>
    <xf numFmtId="0" fontId="61" fillId="0" borderId="25" xfId="0" applyFont="1" applyBorder="1" applyAlignment="1" applyProtection="1">
      <alignment horizontal="center" vertical="center" wrapText="1" readingOrder="2"/>
      <protection locked="0"/>
    </xf>
    <xf numFmtId="0" fontId="31" fillId="5" borderId="9" xfId="0" applyFont="1" applyFill="1" applyBorder="1" applyAlignment="1" applyProtection="1">
      <alignment horizontal="center" vertical="center" wrapText="1" readingOrder="2"/>
      <protection locked="0"/>
    </xf>
    <xf numFmtId="0" fontId="31" fillId="5" borderId="10" xfId="0" applyFont="1" applyFill="1" applyBorder="1" applyAlignment="1" applyProtection="1">
      <alignment horizontal="center" vertical="center" wrapText="1" readingOrder="2"/>
      <protection locked="0"/>
    </xf>
    <xf numFmtId="0" fontId="31" fillId="5" borderId="11" xfId="0" applyFont="1" applyFill="1" applyBorder="1" applyAlignment="1" applyProtection="1">
      <alignment horizontal="center" vertical="center" wrapText="1" readingOrder="2"/>
      <protection locked="0"/>
    </xf>
    <xf numFmtId="0" fontId="32" fillId="7" borderId="5" xfId="0" applyFont="1" applyFill="1" applyBorder="1" applyAlignment="1">
      <alignment horizontal="center" vertical="center" readingOrder="2"/>
    </xf>
    <xf numFmtId="0" fontId="32" fillId="7" borderId="6" xfId="0" applyFont="1" applyFill="1" applyBorder="1" applyAlignment="1">
      <alignment horizontal="center" vertical="center" readingOrder="2"/>
    </xf>
    <xf numFmtId="0" fontId="32" fillId="7" borderId="7" xfId="0" applyFont="1" applyFill="1" applyBorder="1" applyAlignment="1">
      <alignment horizontal="center" vertical="center" readingOrder="2"/>
    </xf>
    <xf numFmtId="0" fontId="66" fillId="0" borderId="21" xfId="0" applyFont="1" applyBorder="1" applyAlignment="1" applyProtection="1">
      <alignment horizontal="center" vertical="center" wrapText="1" readingOrder="2"/>
      <protection locked="0"/>
    </xf>
    <xf numFmtId="0" fontId="66" fillId="0" borderId="22" xfId="0" applyFont="1" applyBorder="1" applyAlignment="1" applyProtection="1">
      <alignment horizontal="center" vertical="center" wrapText="1" readingOrder="2"/>
      <protection locked="0"/>
    </xf>
    <xf numFmtId="0" fontId="66" fillId="0" borderId="3" xfId="0" applyFont="1" applyBorder="1" applyAlignment="1" applyProtection="1">
      <alignment horizontal="center" vertical="center" wrapText="1" readingOrder="2"/>
      <protection locked="0"/>
    </xf>
    <xf numFmtId="0" fontId="66" fillId="0" borderId="4" xfId="0" applyFont="1" applyBorder="1" applyAlignment="1" applyProtection="1">
      <alignment horizontal="center" vertical="center" wrapText="1" readingOrder="2"/>
      <protection locked="0"/>
    </xf>
    <xf numFmtId="0" fontId="66" fillId="0" borderId="24" xfId="0" applyFont="1" applyBorder="1" applyAlignment="1" applyProtection="1">
      <alignment horizontal="center" vertical="center" wrapText="1" readingOrder="2"/>
      <protection locked="0"/>
    </xf>
    <xf numFmtId="0" fontId="66" fillId="0" borderId="25" xfId="0" applyFont="1" applyBorder="1" applyAlignment="1" applyProtection="1">
      <alignment horizontal="center" vertical="center" wrapText="1" readingOrder="2"/>
      <protection locked="0"/>
    </xf>
    <xf numFmtId="0" fontId="31" fillId="43" borderId="9" xfId="0" applyFont="1" applyFill="1" applyBorder="1" applyAlignment="1" applyProtection="1">
      <alignment horizontal="center" vertical="center" wrapText="1" readingOrder="2"/>
      <protection locked="0"/>
    </xf>
    <xf numFmtId="0" fontId="31" fillId="43" borderId="10" xfId="0" applyFont="1" applyFill="1" applyBorder="1" applyAlignment="1" applyProtection="1">
      <alignment horizontal="center" vertical="center" wrapText="1" readingOrder="2"/>
      <protection locked="0"/>
    </xf>
    <xf numFmtId="0" fontId="31" fillId="43" borderId="11" xfId="0" applyFont="1" applyFill="1" applyBorder="1" applyAlignment="1" applyProtection="1">
      <alignment horizontal="center" vertical="center" wrapText="1" readingOrder="2"/>
      <protection locked="0"/>
    </xf>
    <xf numFmtId="0" fontId="25" fillId="44" borderId="26" xfId="0" applyFont="1" applyFill="1" applyBorder="1" applyAlignment="1">
      <alignment horizontal="center" vertical="center" wrapText="1" readingOrder="2"/>
    </xf>
    <xf numFmtId="0" fontId="25" fillId="44" borderId="2" xfId="0" applyFont="1" applyFill="1" applyBorder="1" applyAlignment="1">
      <alignment horizontal="center" vertical="center" wrapText="1" readingOrder="2"/>
    </xf>
    <xf numFmtId="0" fontId="25" fillId="44" borderId="30" xfId="0" applyFont="1" applyFill="1" applyBorder="1" applyAlignment="1">
      <alignment horizontal="center" vertical="center" wrapText="1" readingOrder="2"/>
    </xf>
    <xf numFmtId="0" fontId="27" fillId="43" borderId="23" xfId="0" applyFont="1" applyFill="1" applyBorder="1" applyAlignment="1">
      <alignment horizontal="center" vertical="center" readingOrder="2"/>
    </xf>
    <xf numFmtId="0" fontId="25" fillId="43" borderId="23" xfId="0" applyFont="1" applyFill="1" applyBorder="1" applyAlignment="1">
      <alignment horizontal="center" vertical="center" readingOrder="2"/>
    </xf>
    <xf numFmtId="0" fontId="70" fillId="43" borderId="23" xfId="0" applyFont="1" applyFill="1" applyBorder="1" applyAlignment="1">
      <alignment horizontal="center" vertical="center" wrapText="1" readingOrder="2"/>
    </xf>
    <xf numFmtId="0" fontId="27" fillId="0" borderId="27" xfId="0" applyFont="1" applyBorder="1" applyAlignment="1">
      <alignment horizontal="center" vertical="center" readingOrder="2"/>
    </xf>
    <xf numFmtId="0" fontId="27" fillId="0" borderId="28" xfId="0" applyFont="1" applyBorder="1" applyAlignment="1">
      <alignment horizontal="center" vertical="center" readingOrder="2"/>
    </xf>
    <xf numFmtId="0" fontId="27" fillId="0" borderId="29" xfId="0" applyFont="1" applyBorder="1" applyAlignment="1">
      <alignment horizontal="center" vertical="center" readingOrder="2"/>
    </xf>
    <xf numFmtId="0" fontId="72" fillId="0" borderId="27" xfId="0" applyFont="1" applyBorder="1" applyAlignment="1">
      <alignment horizontal="center" vertical="center" readingOrder="2"/>
    </xf>
    <xf numFmtId="0" fontId="72" fillId="0" borderId="28" xfId="0" applyFont="1" applyBorder="1" applyAlignment="1">
      <alignment horizontal="center" vertical="center" readingOrder="2"/>
    </xf>
    <xf numFmtId="0" fontId="73" fillId="0" borderId="27" xfId="0" applyFont="1" applyBorder="1" applyAlignment="1">
      <alignment horizontal="center" vertical="center" readingOrder="2"/>
    </xf>
    <xf numFmtId="0" fontId="73" fillId="0" borderId="28" xfId="0" applyFont="1" applyBorder="1" applyAlignment="1">
      <alignment horizontal="center" vertical="center" readingOrder="2"/>
    </xf>
    <xf numFmtId="0" fontId="72" fillId="0" borderId="29" xfId="0" applyFont="1" applyBorder="1" applyAlignment="1">
      <alignment horizontal="center" vertical="center" readingOrder="2"/>
    </xf>
    <xf numFmtId="1" fontId="74" fillId="46" borderId="27" xfId="0" applyNumberFormat="1" applyFont="1" applyFill="1" applyBorder="1" applyAlignment="1">
      <alignment horizontal="center" vertical="center" readingOrder="2"/>
    </xf>
    <xf numFmtId="1" fontId="74" fillId="46" borderId="29" xfId="0" applyNumberFormat="1" applyFont="1" applyFill="1" applyBorder="1" applyAlignment="1">
      <alignment horizontal="center" vertical="center" readingOrder="2"/>
    </xf>
  </cellXfs>
  <cellStyles count="47">
    <cellStyle name="20% - تمييز1" xfId="21" builtinId="30" customBuiltin="1"/>
    <cellStyle name="20% - تمييز2" xfId="25" builtinId="34" customBuiltin="1"/>
    <cellStyle name="20% - تمييز3" xfId="29" builtinId="38" customBuiltin="1"/>
    <cellStyle name="20% - تمييز4" xfId="33" builtinId="42" customBuiltin="1"/>
    <cellStyle name="20% - تمييز5" xfId="37" builtinId="46" customBuiltin="1"/>
    <cellStyle name="20% - تمييز6" xfId="41" builtinId="50" customBuiltin="1"/>
    <cellStyle name="40% - تمييز1" xfId="22" builtinId="31" customBuiltin="1"/>
    <cellStyle name="40% - تمييز2" xfId="26" builtinId="35" customBuiltin="1"/>
    <cellStyle name="40% - تمييز3" xfId="30" builtinId="39" customBuiltin="1"/>
    <cellStyle name="40% - تمييز4" xfId="34" builtinId="43" customBuiltin="1"/>
    <cellStyle name="40% - تمييز5" xfId="38" builtinId="47" customBuiltin="1"/>
    <cellStyle name="40% - تمييز6" xfId="42" builtinId="51" customBuiltin="1"/>
    <cellStyle name="60% - تمييز1" xfId="23" builtinId="32" customBuiltin="1"/>
    <cellStyle name="60% - تمييز2" xfId="27" builtinId="36" customBuiltin="1"/>
    <cellStyle name="60% - تمييز3" xfId="31" builtinId="40" customBuiltin="1"/>
    <cellStyle name="60% - تمييز4" xfId="35" builtinId="44" customBuiltin="1"/>
    <cellStyle name="60% - تمييز5" xfId="39" builtinId="48" customBuiltin="1"/>
    <cellStyle name="60% - تمييز6" xfId="43" builtinId="52" customBuiltin="1"/>
    <cellStyle name="Currency 2" xfId="1" xr:uid="{00000000-0005-0000-0000-000012000000}"/>
    <cellStyle name="Normal 2" xfId="2" xr:uid="{00000000-0005-0000-0000-000014000000}"/>
    <cellStyle name="Normal 3" xfId="3" xr:uid="{00000000-0005-0000-0000-000015000000}"/>
    <cellStyle name="Normal 4" xfId="46" xr:uid="{FC360D9B-4E4E-4E50-8D3E-24E1C242FC9F}"/>
    <cellStyle name="إخراج" xfId="13" builtinId="21" customBuiltin="1"/>
    <cellStyle name="إدخال" xfId="12" builtinId="20" customBuiltin="1"/>
    <cellStyle name="الإجمالي" xfId="19" builtinId="25" customBuiltin="1"/>
    <cellStyle name="تمييز1" xfId="20" builtinId="29" customBuiltin="1"/>
    <cellStyle name="تمييز2" xfId="24" builtinId="33" customBuiltin="1"/>
    <cellStyle name="تمييز3" xfId="28" builtinId="37" customBuiltin="1"/>
    <cellStyle name="تمييز4" xfId="32" builtinId="41" customBuiltin="1"/>
    <cellStyle name="تمييز5" xfId="36" builtinId="45" customBuiltin="1"/>
    <cellStyle name="تمييز6" xfId="40" builtinId="49" customBuiltin="1"/>
    <cellStyle name="جيد" xfId="9" builtinId="26" customBuiltin="1"/>
    <cellStyle name="حساب" xfId="14" builtinId="22" customBuiltin="1"/>
    <cellStyle name="خلية تدقيق" xfId="16" builtinId="23" customBuiltin="1"/>
    <cellStyle name="خلية مرتبطة" xfId="15" builtinId="24" customBuiltin="1"/>
    <cellStyle name="سيئ" xfId="10" builtinId="27" customBuiltin="1"/>
    <cellStyle name="عادي" xfId="0" builtinId="0"/>
    <cellStyle name="عادي 2" xfId="44" xr:uid="{00000000-0005-0000-0000-000024000000}"/>
    <cellStyle name="عنوان" xfId="4" builtinId="15" customBuiltin="1"/>
    <cellStyle name="عنوان 1" xfId="5" builtinId="16" customBuiltin="1"/>
    <cellStyle name="عنوان 2" xfId="6" builtinId="17" customBuiltin="1"/>
    <cellStyle name="عنوان 3" xfId="7" builtinId="18" customBuiltin="1"/>
    <cellStyle name="عنوان 4" xfId="8" builtinId="19" customBuiltin="1"/>
    <cellStyle name="محايد" xfId="11" builtinId="28" customBuiltin="1"/>
    <cellStyle name="ملاحظة 2" xfId="45" xr:uid="{00000000-0005-0000-0000-00002B000000}"/>
    <cellStyle name="نص تحذير" xfId="17" builtinId="11" customBuiltin="1"/>
    <cellStyle name="نص توضيحي" xfId="18" builtinId="53" customBuiltin="1"/>
  </cellStyles>
  <dxfs count="0"/>
  <tableStyles count="0" defaultTableStyle="TableStyleMedium2" defaultPivotStyle="PivotStyleLight16"/>
  <colors>
    <mruColors>
      <color rgb="FF99CCFF"/>
      <color rgb="FFCCFF99"/>
      <color rgb="FFCCFFFF"/>
      <color rgb="FFFFCC99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4763</xdr:colOff>
      <xdr:row>0</xdr:row>
      <xdr:rowOff>44450</xdr:rowOff>
    </xdr:from>
    <xdr:to>
      <xdr:col>31</xdr:col>
      <xdr:colOff>533399</xdr:colOff>
      <xdr:row>1</xdr:row>
      <xdr:rowOff>47625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6FC7854D-50FA-4BD5-ACDA-060225274D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668871538" y="44450"/>
          <a:ext cx="1866899" cy="384175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25</xdr:col>
      <xdr:colOff>147637</xdr:colOff>
      <xdr:row>23</xdr:row>
      <xdr:rowOff>34925</xdr:rowOff>
    </xdr:from>
    <xdr:ext cx="1681163" cy="355600"/>
    <xdr:pic>
      <xdr:nvPicPr>
        <xdr:cNvPr id="5" name="Picture 2">
          <a:extLst>
            <a:ext uri="{FF2B5EF4-FFF2-40B4-BE49-F238E27FC236}">
              <a16:creationId xmlns:a16="http://schemas.microsoft.com/office/drawing/2014/main" id="{63CE2F1E-20B4-4F59-A3CC-9B38F38AB6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668914400" y="6269038"/>
          <a:ext cx="1681163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49</xdr:row>
      <xdr:rowOff>44450</xdr:rowOff>
    </xdr:from>
    <xdr:ext cx="1352550" cy="355600"/>
    <xdr:pic>
      <xdr:nvPicPr>
        <xdr:cNvPr id="6" name="Picture 2">
          <a:extLst>
            <a:ext uri="{FF2B5EF4-FFF2-40B4-BE49-F238E27FC236}">
              <a16:creationId xmlns:a16="http://schemas.microsoft.com/office/drawing/2014/main" id="{D1B455E8-B879-4088-8BF2-EB2478D91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669181100" y="12593638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25</xdr:col>
      <xdr:colOff>209550</xdr:colOff>
      <xdr:row>49</xdr:row>
      <xdr:rowOff>44450</xdr:rowOff>
    </xdr:from>
    <xdr:ext cx="1352550" cy="355600"/>
    <xdr:pic>
      <xdr:nvPicPr>
        <xdr:cNvPr id="7" name="Picture 2">
          <a:extLst>
            <a:ext uri="{FF2B5EF4-FFF2-40B4-BE49-F238E27FC236}">
              <a16:creationId xmlns:a16="http://schemas.microsoft.com/office/drawing/2014/main" id="{9185EC4F-91BA-4A1C-A786-946B36E6F3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0669181100" y="12593638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70FE7-CABB-4893-BC59-D45FD7C238EE}">
  <dimension ref="A1:ER2551"/>
  <sheetViews>
    <sheetView rightToLeft="1" tabSelected="1" topLeftCell="A61" workbookViewId="0">
      <selection activeCell="D18" sqref="D18"/>
    </sheetView>
  </sheetViews>
  <sheetFormatPr defaultColWidth="9.140625" defaultRowHeight="24"/>
  <cols>
    <col min="1" max="1" width="2" style="3" customWidth="1"/>
    <col min="2" max="2" width="4.85546875" style="3" customWidth="1"/>
    <col min="3" max="3" width="25.42578125" style="55" customWidth="1"/>
    <col min="4" max="4" width="9.140625" style="55"/>
    <col min="5" max="5" width="9.85546875" style="55" hidden="1" customWidth="1"/>
    <col min="6" max="6" width="5.28515625" style="56" customWidth="1"/>
    <col min="7" max="7" width="4.28515625" style="3" hidden="1" customWidth="1"/>
    <col min="8" max="8" width="6.140625" style="57" customWidth="1"/>
    <col min="9" max="9" width="5.140625" style="57" hidden="1" customWidth="1"/>
    <col min="10" max="10" width="5.5703125" style="56" customWidth="1"/>
    <col min="11" max="11" width="4.28515625" style="3" hidden="1" customWidth="1"/>
    <col min="12" max="12" width="6.42578125" style="57" bestFit="1" customWidth="1"/>
    <col min="13" max="13" width="1.28515625" style="57" hidden="1" customWidth="1"/>
    <col min="14" max="14" width="5.42578125" style="56" customWidth="1"/>
    <col min="15" max="15" width="4.28515625" style="3" hidden="1" customWidth="1"/>
    <col min="16" max="16" width="6.42578125" style="57" bestFit="1" customWidth="1"/>
    <col min="17" max="17" width="5.140625" style="57" hidden="1" customWidth="1"/>
    <col min="18" max="18" width="4.5703125" style="56" customWidth="1"/>
    <col min="19" max="19" width="4.28515625" style="3" hidden="1" customWidth="1"/>
    <col min="20" max="20" width="5.5703125" style="57" customWidth="1"/>
    <col min="21" max="21" width="5.28515625" style="57" hidden="1" customWidth="1"/>
    <col min="22" max="22" width="6" style="56" customWidth="1"/>
    <col min="23" max="23" width="4.28515625" style="3" hidden="1" customWidth="1"/>
    <col min="24" max="24" width="5.28515625" style="57" customWidth="1"/>
    <col min="25" max="25" width="5.5703125" style="57" hidden="1" customWidth="1"/>
    <col min="26" max="26" width="4.7109375" style="56" customWidth="1"/>
    <col min="27" max="27" width="4.42578125" style="3" hidden="1" customWidth="1"/>
    <col min="28" max="28" width="5.42578125" style="57" customWidth="1"/>
    <col min="29" max="29" width="6" style="57" hidden="1" customWidth="1"/>
    <col min="30" max="30" width="1.5703125" style="57" hidden="1" customWidth="1"/>
    <col min="31" max="31" width="8.5703125" style="55" customWidth="1"/>
    <col min="32" max="32" width="8.140625" style="55" customWidth="1"/>
    <col min="33" max="33" width="5.7109375" style="3" customWidth="1"/>
    <col min="34" max="16384" width="9.140625" style="3"/>
  </cols>
  <sheetData>
    <row r="1" spans="1:148" ht="32.25" thickTop="1" thickBot="1">
      <c r="B1" s="62" t="s">
        <v>13</v>
      </c>
      <c r="C1" s="63"/>
      <c r="D1" s="64"/>
      <c r="E1" s="4"/>
      <c r="F1" s="3"/>
      <c r="H1" s="65" t="s">
        <v>46</v>
      </c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7"/>
      <c r="W1" s="5"/>
      <c r="X1" s="5"/>
      <c r="Y1" s="3"/>
      <c r="Z1" s="3"/>
      <c r="AB1" s="3"/>
      <c r="AC1" s="3"/>
      <c r="AD1" s="3"/>
      <c r="AE1" s="3"/>
      <c r="AF1" s="3"/>
      <c r="AG1" s="68"/>
    </row>
    <row r="2" spans="1:148" ht="8.25" customHeight="1" thickTop="1" thickBot="1">
      <c r="C2" s="3"/>
      <c r="D2" s="3"/>
      <c r="E2" s="3"/>
      <c r="F2" s="3"/>
      <c r="H2" s="3"/>
      <c r="I2" s="3"/>
      <c r="J2" s="3"/>
      <c r="L2" s="3"/>
      <c r="M2" s="3"/>
      <c r="N2" s="3"/>
      <c r="P2" s="3"/>
      <c r="Q2" s="3"/>
      <c r="R2" s="3"/>
      <c r="T2" s="3"/>
      <c r="U2" s="3"/>
      <c r="V2" s="3"/>
      <c r="X2" s="3"/>
      <c r="Y2" s="3"/>
      <c r="Z2" s="3"/>
      <c r="AB2" s="6"/>
      <c r="AC2" s="6"/>
      <c r="AD2" s="6"/>
      <c r="AE2" s="6"/>
      <c r="AF2" s="6"/>
      <c r="AG2" s="68"/>
    </row>
    <row r="3" spans="1:148" ht="28.5" thickTop="1" thickBot="1">
      <c r="B3" s="62" t="s">
        <v>14</v>
      </c>
      <c r="C3" s="63"/>
      <c r="D3" s="64"/>
      <c r="E3" s="3"/>
      <c r="F3" s="3"/>
      <c r="H3" s="65" t="s">
        <v>20</v>
      </c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7"/>
      <c r="W3" s="5"/>
      <c r="X3" s="5"/>
      <c r="Y3" s="3"/>
      <c r="Z3" s="70" t="s">
        <v>45</v>
      </c>
      <c r="AA3" s="71"/>
      <c r="AB3" s="71"/>
      <c r="AC3" s="71"/>
      <c r="AD3" s="71"/>
      <c r="AE3" s="71"/>
      <c r="AF3" s="72"/>
      <c r="AG3" s="68"/>
    </row>
    <row r="4" spans="1:148" ht="5.45" customHeight="1" thickTop="1" thickBot="1">
      <c r="C4" s="3"/>
      <c r="D4" s="3"/>
      <c r="E4" s="3"/>
      <c r="F4" s="3"/>
      <c r="H4" s="3"/>
      <c r="I4" s="3"/>
      <c r="J4" s="3"/>
      <c r="L4" s="3"/>
      <c r="M4" s="3"/>
      <c r="N4" s="3"/>
      <c r="P4" s="3"/>
      <c r="Q4" s="3"/>
      <c r="R4" s="3"/>
      <c r="T4" s="3"/>
      <c r="U4" s="3"/>
      <c r="V4" s="3"/>
      <c r="X4" s="3"/>
      <c r="Y4" s="3"/>
      <c r="Z4" s="3"/>
      <c r="AB4" s="3"/>
      <c r="AC4" s="3"/>
      <c r="AD4" s="3"/>
      <c r="AE4" s="3"/>
      <c r="AF4" s="3"/>
      <c r="AG4" s="68"/>
    </row>
    <row r="5" spans="1:148" ht="27.75" thickTop="1" thickBot="1">
      <c r="B5" s="62" t="s">
        <v>28</v>
      </c>
      <c r="C5" s="63"/>
      <c r="D5" s="7">
        <v>40</v>
      </c>
      <c r="E5" s="8"/>
      <c r="F5" s="3"/>
      <c r="H5" s="8"/>
      <c r="I5" s="8"/>
      <c r="J5" s="8"/>
      <c r="K5" s="8"/>
      <c r="L5" s="8"/>
      <c r="M5" s="9"/>
      <c r="N5" s="3"/>
      <c r="P5" s="8" t="s">
        <v>16</v>
      </c>
      <c r="Q5" s="8"/>
      <c r="R5" s="8"/>
      <c r="S5" s="8"/>
      <c r="T5" s="8"/>
      <c r="U5" s="8"/>
      <c r="V5" s="8"/>
      <c r="W5" s="8"/>
      <c r="X5" s="8"/>
      <c r="Y5" s="8"/>
      <c r="Z5" s="70" t="s">
        <v>18</v>
      </c>
      <c r="AA5" s="71"/>
      <c r="AB5" s="71"/>
      <c r="AC5" s="71"/>
      <c r="AD5" s="71"/>
      <c r="AE5" s="71"/>
      <c r="AF5" s="72"/>
      <c r="AG5" s="68"/>
    </row>
    <row r="6" spans="1:148" ht="9" customHeight="1" thickTop="1" thickBot="1">
      <c r="C6" s="3"/>
      <c r="D6" s="3"/>
      <c r="E6" s="3"/>
      <c r="F6" s="3"/>
      <c r="H6" s="3"/>
      <c r="I6" s="3"/>
      <c r="J6" s="3"/>
      <c r="L6" s="3"/>
      <c r="M6" s="3"/>
      <c r="N6" s="3"/>
      <c r="P6" s="3"/>
      <c r="Q6" s="3"/>
      <c r="R6" s="3"/>
      <c r="T6" s="3"/>
      <c r="U6" s="3"/>
      <c r="V6" s="3"/>
      <c r="X6" s="3"/>
      <c r="Y6" s="3"/>
      <c r="Z6" s="3"/>
      <c r="AB6" s="3"/>
      <c r="AC6" s="3"/>
      <c r="AD6" s="3"/>
      <c r="AE6" s="3"/>
      <c r="AF6" s="3"/>
      <c r="AG6" s="68"/>
    </row>
    <row r="7" spans="1:148" s="11" customFormat="1" ht="24.75" customHeight="1" thickTop="1" thickBot="1">
      <c r="A7" s="3"/>
      <c r="B7" s="73" t="s">
        <v>15</v>
      </c>
      <c r="C7" s="73" t="s">
        <v>19</v>
      </c>
      <c r="D7" s="74" t="s">
        <v>21</v>
      </c>
      <c r="E7" s="79" t="s">
        <v>0</v>
      </c>
      <c r="F7" s="76" t="s">
        <v>29</v>
      </c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10"/>
      <c r="AE7" s="74" t="s">
        <v>1</v>
      </c>
      <c r="AF7" s="75" t="s">
        <v>12</v>
      </c>
      <c r="AG7" s="69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</row>
    <row r="8" spans="1:148" s="11" customFormat="1" ht="25.5" thickTop="1" thickBot="1">
      <c r="A8" s="3"/>
      <c r="B8" s="73"/>
      <c r="C8" s="73"/>
      <c r="D8" s="74"/>
      <c r="E8" s="79"/>
      <c r="F8" s="76" t="s">
        <v>30</v>
      </c>
      <c r="G8" s="76"/>
      <c r="H8" s="76"/>
      <c r="I8" s="76"/>
      <c r="J8" s="76" t="s">
        <v>2</v>
      </c>
      <c r="K8" s="76"/>
      <c r="L8" s="76"/>
      <c r="M8" s="76"/>
      <c r="N8" s="76" t="s">
        <v>3</v>
      </c>
      <c r="O8" s="76"/>
      <c r="P8" s="76"/>
      <c r="Q8" s="76"/>
      <c r="R8" s="76" t="s">
        <v>4</v>
      </c>
      <c r="S8" s="76"/>
      <c r="T8" s="76"/>
      <c r="U8" s="76"/>
      <c r="V8" s="76" t="s">
        <v>5</v>
      </c>
      <c r="W8" s="76"/>
      <c r="X8" s="76"/>
      <c r="Y8" s="76"/>
      <c r="Z8" s="76" t="s">
        <v>6</v>
      </c>
      <c r="AA8" s="76"/>
      <c r="AB8" s="76"/>
      <c r="AC8" s="76"/>
      <c r="AD8" s="10"/>
      <c r="AE8" s="74"/>
      <c r="AF8" s="75"/>
      <c r="AG8" s="69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</row>
    <row r="9" spans="1:148" s="11" customFormat="1" ht="25.5" thickTop="1" thickBot="1">
      <c r="A9" s="3"/>
      <c r="B9" s="73"/>
      <c r="C9" s="73"/>
      <c r="D9" s="74"/>
      <c r="E9" s="79"/>
      <c r="F9" s="12" t="s">
        <v>7</v>
      </c>
      <c r="G9" s="12" t="s">
        <v>8</v>
      </c>
      <c r="H9" s="13" t="s">
        <v>9</v>
      </c>
      <c r="I9" s="12" t="s">
        <v>11</v>
      </c>
      <c r="J9" s="12" t="s">
        <v>7</v>
      </c>
      <c r="K9" s="12" t="s">
        <v>8</v>
      </c>
      <c r="L9" s="13" t="s">
        <v>9</v>
      </c>
      <c r="M9" s="12" t="s">
        <v>11</v>
      </c>
      <c r="N9" s="12" t="s">
        <v>7</v>
      </c>
      <c r="O9" s="12" t="s">
        <v>8</v>
      </c>
      <c r="P9" s="13" t="s">
        <v>9</v>
      </c>
      <c r="Q9" s="12" t="s">
        <v>11</v>
      </c>
      <c r="R9" s="12" t="s">
        <v>7</v>
      </c>
      <c r="S9" s="12" t="s">
        <v>8</v>
      </c>
      <c r="T9" s="13" t="s">
        <v>9</v>
      </c>
      <c r="U9" s="12" t="s">
        <v>11</v>
      </c>
      <c r="V9" s="12" t="s">
        <v>7</v>
      </c>
      <c r="W9" s="12" t="s">
        <v>8</v>
      </c>
      <c r="X9" s="13" t="s">
        <v>9</v>
      </c>
      <c r="Y9" s="12" t="s">
        <v>11</v>
      </c>
      <c r="Z9" s="12" t="s">
        <v>7</v>
      </c>
      <c r="AA9" s="12" t="s">
        <v>8</v>
      </c>
      <c r="AB9" s="13" t="s">
        <v>9</v>
      </c>
      <c r="AC9" s="12" t="s">
        <v>11</v>
      </c>
      <c r="AD9" s="77"/>
      <c r="AE9" s="74"/>
      <c r="AF9" s="75"/>
      <c r="AG9" s="69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</row>
    <row r="10" spans="1:148" ht="27" customHeight="1" thickTop="1" thickBot="1">
      <c r="B10" s="14">
        <v>1</v>
      </c>
      <c r="C10" s="61" t="s">
        <v>47</v>
      </c>
      <c r="D10" s="58">
        <v>2</v>
      </c>
      <c r="E10" s="15">
        <v>6.25E-2</v>
      </c>
      <c r="F10" s="2">
        <v>5</v>
      </c>
      <c r="G10" s="2">
        <v>0</v>
      </c>
      <c r="H10" s="59">
        <v>1</v>
      </c>
      <c r="I10" s="2">
        <v>6</v>
      </c>
      <c r="J10" s="2">
        <v>6</v>
      </c>
      <c r="K10" s="2">
        <v>0</v>
      </c>
      <c r="L10" s="59">
        <v>1</v>
      </c>
      <c r="M10" s="2">
        <v>5</v>
      </c>
      <c r="N10" s="2">
        <v>4</v>
      </c>
      <c r="O10" s="2">
        <v>1</v>
      </c>
      <c r="P10" s="59">
        <v>0</v>
      </c>
      <c r="Q10" s="2">
        <v>0</v>
      </c>
      <c r="R10" s="2">
        <v>1</v>
      </c>
      <c r="S10" s="2">
        <v>18</v>
      </c>
      <c r="T10" s="59">
        <v>0</v>
      </c>
      <c r="U10" s="2">
        <v>1</v>
      </c>
      <c r="V10" s="2">
        <v>1</v>
      </c>
      <c r="W10" s="2"/>
      <c r="X10" s="59">
        <v>0</v>
      </c>
      <c r="Y10" s="2">
        <v>0</v>
      </c>
      <c r="Z10" s="2">
        <v>1</v>
      </c>
      <c r="AA10" s="2"/>
      <c r="AB10" s="59">
        <v>0</v>
      </c>
      <c r="AC10" s="17">
        <f>AB10</f>
        <v>0</v>
      </c>
      <c r="AD10" s="77"/>
      <c r="AE10" s="60">
        <f>Z10+V10+R10+N10+J10+F10</f>
        <v>18</v>
      </c>
      <c r="AF10" s="18">
        <f t="shared" ref="AF10:AF18" si="0">AB10+X10+T10+P10+L10+H10</f>
        <v>2</v>
      </c>
      <c r="AG10" s="69"/>
    </row>
    <row r="11" spans="1:148" ht="28.15" customHeight="1" thickTop="1" thickBot="1">
      <c r="B11" s="19">
        <v>2</v>
      </c>
      <c r="C11" s="61" t="s">
        <v>48</v>
      </c>
      <c r="D11" s="58">
        <v>3</v>
      </c>
      <c r="E11" s="15">
        <v>6.25E-2</v>
      </c>
      <c r="F11" s="1">
        <v>9</v>
      </c>
      <c r="G11" s="1">
        <v>1</v>
      </c>
      <c r="H11" s="59">
        <v>1</v>
      </c>
      <c r="I11" s="1">
        <v>4</v>
      </c>
      <c r="J11" s="1">
        <v>8</v>
      </c>
      <c r="K11" s="1">
        <v>0</v>
      </c>
      <c r="L11" s="59">
        <v>1</v>
      </c>
      <c r="M11" s="1">
        <v>8</v>
      </c>
      <c r="N11" s="1">
        <v>8</v>
      </c>
      <c r="O11" s="1">
        <v>0</v>
      </c>
      <c r="P11" s="59">
        <v>2</v>
      </c>
      <c r="Q11" s="1">
        <v>0</v>
      </c>
      <c r="R11" s="1">
        <v>1</v>
      </c>
      <c r="S11" s="1">
        <v>0</v>
      </c>
      <c r="T11" s="59">
        <v>0</v>
      </c>
      <c r="U11" s="1">
        <v>0</v>
      </c>
      <c r="V11" s="1">
        <v>1</v>
      </c>
      <c r="W11" s="1"/>
      <c r="X11" s="59">
        <v>0</v>
      </c>
      <c r="Y11" s="1">
        <v>0</v>
      </c>
      <c r="Z11" s="1">
        <v>1</v>
      </c>
      <c r="AA11" s="1"/>
      <c r="AB11" s="59">
        <v>0</v>
      </c>
      <c r="AC11" s="17"/>
      <c r="AD11" s="77"/>
      <c r="AE11" s="60">
        <f t="shared" ref="AE11:AE18" si="1">Z11+V11+R11+N11+J11+F11</f>
        <v>28</v>
      </c>
      <c r="AF11" s="18">
        <f t="shared" si="0"/>
        <v>4</v>
      </c>
      <c r="AG11" s="69"/>
    </row>
    <row r="12" spans="1:148" ht="24.75" customHeight="1" thickTop="1" thickBot="1">
      <c r="B12" s="14">
        <v>3</v>
      </c>
      <c r="C12" s="61" t="s">
        <v>49</v>
      </c>
      <c r="D12" s="58">
        <v>2</v>
      </c>
      <c r="E12" s="15">
        <v>6.25E-2</v>
      </c>
      <c r="F12" s="1">
        <v>3</v>
      </c>
      <c r="G12" s="1">
        <v>1</v>
      </c>
      <c r="H12" s="59">
        <v>1</v>
      </c>
      <c r="I12" s="1">
        <v>0</v>
      </c>
      <c r="J12" s="1">
        <v>3</v>
      </c>
      <c r="K12" s="1">
        <v>0</v>
      </c>
      <c r="L12" s="59">
        <v>0</v>
      </c>
      <c r="M12" s="1">
        <v>7</v>
      </c>
      <c r="N12" s="1">
        <v>4</v>
      </c>
      <c r="O12" s="1"/>
      <c r="P12" s="59">
        <v>1</v>
      </c>
      <c r="Q12" s="1">
        <v>0</v>
      </c>
      <c r="R12" s="1">
        <v>1</v>
      </c>
      <c r="S12" s="1"/>
      <c r="T12" s="59">
        <v>0</v>
      </c>
      <c r="U12" s="1">
        <v>2</v>
      </c>
      <c r="V12" s="1">
        <v>1</v>
      </c>
      <c r="W12" s="1"/>
      <c r="X12" s="59">
        <v>0</v>
      </c>
      <c r="Y12" s="1">
        <v>0</v>
      </c>
      <c r="Z12" s="1">
        <v>0</v>
      </c>
      <c r="AA12" s="1"/>
      <c r="AB12" s="59">
        <v>0</v>
      </c>
      <c r="AC12" s="17"/>
      <c r="AD12" s="77"/>
      <c r="AE12" s="60">
        <f t="shared" si="1"/>
        <v>12</v>
      </c>
      <c r="AF12" s="18">
        <f t="shared" si="0"/>
        <v>2</v>
      </c>
      <c r="AG12" s="69"/>
    </row>
    <row r="13" spans="1:148" ht="24.75" customHeight="1" thickTop="1" thickBot="1">
      <c r="B13" s="19">
        <v>4</v>
      </c>
      <c r="C13" s="61" t="s">
        <v>50</v>
      </c>
      <c r="D13" s="58">
        <v>3</v>
      </c>
      <c r="E13" s="15">
        <v>6.25E-2</v>
      </c>
      <c r="F13" s="2">
        <v>6</v>
      </c>
      <c r="G13" s="2">
        <v>1</v>
      </c>
      <c r="H13" s="59">
        <v>1</v>
      </c>
      <c r="I13" s="2">
        <v>4</v>
      </c>
      <c r="J13" s="2">
        <v>4</v>
      </c>
      <c r="K13" s="2">
        <v>1</v>
      </c>
      <c r="L13" s="59">
        <v>1</v>
      </c>
      <c r="M13" s="2">
        <v>13</v>
      </c>
      <c r="N13" s="2">
        <v>9</v>
      </c>
      <c r="O13" s="2">
        <v>1</v>
      </c>
      <c r="P13" s="59">
        <v>1</v>
      </c>
      <c r="Q13" s="2">
        <v>0</v>
      </c>
      <c r="R13" s="2">
        <v>2</v>
      </c>
      <c r="S13" s="2">
        <v>0</v>
      </c>
      <c r="T13" s="59">
        <v>0</v>
      </c>
      <c r="U13" s="2">
        <v>0</v>
      </c>
      <c r="V13" s="2">
        <v>1</v>
      </c>
      <c r="W13" s="2">
        <v>0</v>
      </c>
      <c r="X13" s="59">
        <v>0</v>
      </c>
      <c r="Y13" s="2">
        <v>0</v>
      </c>
      <c r="Z13" s="2">
        <v>1</v>
      </c>
      <c r="AA13" s="2">
        <v>0</v>
      </c>
      <c r="AB13" s="59">
        <v>0</v>
      </c>
      <c r="AC13" s="17"/>
      <c r="AD13" s="77"/>
      <c r="AE13" s="60">
        <f t="shared" si="1"/>
        <v>23</v>
      </c>
      <c r="AF13" s="18">
        <f t="shared" si="0"/>
        <v>3</v>
      </c>
      <c r="AG13" s="69"/>
    </row>
    <row r="14" spans="1:148" ht="30" thickTop="1" thickBot="1">
      <c r="B14" s="14">
        <v>5</v>
      </c>
      <c r="C14" s="61" t="s">
        <v>51</v>
      </c>
      <c r="D14" s="58">
        <v>3</v>
      </c>
      <c r="E14" s="15">
        <v>6.25E-2</v>
      </c>
      <c r="F14" s="1">
        <v>7</v>
      </c>
      <c r="G14" s="1">
        <v>2</v>
      </c>
      <c r="H14" s="59">
        <v>1</v>
      </c>
      <c r="I14" s="1">
        <v>2</v>
      </c>
      <c r="J14" s="1">
        <v>4</v>
      </c>
      <c r="K14" s="1">
        <v>0</v>
      </c>
      <c r="L14" s="59">
        <v>1</v>
      </c>
      <c r="M14" s="1">
        <v>4</v>
      </c>
      <c r="N14" s="1">
        <v>6</v>
      </c>
      <c r="O14" s="1">
        <v>1</v>
      </c>
      <c r="P14" s="59">
        <v>0</v>
      </c>
      <c r="Q14" s="1">
        <v>0</v>
      </c>
      <c r="R14" s="1">
        <v>1</v>
      </c>
      <c r="S14" s="1">
        <v>0</v>
      </c>
      <c r="T14" s="59">
        <v>0</v>
      </c>
      <c r="U14" s="1">
        <v>0</v>
      </c>
      <c r="V14" s="1">
        <v>0</v>
      </c>
      <c r="W14" s="1">
        <v>0</v>
      </c>
      <c r="X14" s="59">
        <v>0</v>
      </c>
      <c r="Y14" s="1">
        <v>0</v>
      </c>
      <c r="Z14" s="1">
        <v>0</v>
      </c>
      <c r="AA14" s="1">
        <v>0</v>
      </c>
      <c r="AB14" s="59">
        <v>0</v>
      </c>
      <c r="AC14" s="17">
        <f>AB14</f>
        <v>0</v>
      </c>
      <c r="AD14" s="77"/>
      <c r="AE14" s="60">
        <f t="shared" si="1"/>
        <v>18</v>
      </c>
      <c r="AF14" s="18">
        <f t="shared" si="0"/>
        <v>2</v>
      </c>
      <c r="AG14" s="69"/>
    </row>
    <row r="15" spans="1:148" ht="30" thickTop="1" thickBot="1">
      <c r="B15" s="19">
        <v>6</v>
      </c>
      <c r="C15" s="61" t="s">
        <v>55</v>
      </c>
      <c r="D15" s="58">
        <v>3</v>
      </c>
      <c r="E15" s="15">
        <v>6.25E-2</v>
      </c>
      <c r="F15" s="2">
        <v>4</v>
      </c>
      <c r="G15" s="2">
        <v>1</v>
      </c>
      <c r="H15" s="59">
        <v>1</v>
      </c>
      <c r="I15" s="2">
        <v>0</v>
      </c>
      <c r="J15" s="2">
        <v>3</v>
      </c>
      <c r="K15" s="2">
        <v>0</v>
      </c>
      <c r="L15" s="59">
        <v>0</v>
      </c>
      <c r="M15" s="2">
        <v>9</v>
      </c>
      <c r="N15" s="2">
        <v>6</v>
      </c>
      <c r="O15" s="2">
        <v>1</v>
      </c>
      <c r="P15" s="59">
        <v>1</v>
      </c>
      <c r="Q15" s="2">
        <v>0</v>
      </c>
      <c r="R15" s="2">
        <v>1</v>
      </c>
      <c r="S15" s="2">
        <v>0</v>
      </c>
      <c r="T15" s="59">
        <v>0</v>
      </c>
      <c r="U15" s="2">
        <v>0</v>
      </c>
      <c r="V15" s="2">
        <v>1</v>
      </c>
      <c r="W15" s="2">
        <v>0</v>
      </c>
      <c r="X15" s="59">
        <v>0</v>
      </c>
      <c r="Y15" s="2">
        <v>0</v>
      </c>
      <c r="Z15" s="2">
        <v>1</v>
      </c>
      <c r="AA15" s="2">
        <v>0</v>
      </c>
      <c r="AB15" s="59">
        <v>0</v>
      </c>
      <c r="AC15" s="17">
        <f>AB15</f>
        <v>0</v>
      </c>
      <c r="AD15" s="77"/>
      <c r="AE15" s="60">
        <f t="shared" si="1"/>
        <v>16</v>
      </c>
      <c r="AF15" s="18">
        <f t="shared" si="0"/>
        <v>2</v>
      </c>
      <c r="AG15" s="69"/>
    </row>
    <row r="16" spans="1:148" ht="30" thickTop="1" thickBot="1">
      <c r="B16" s="14">
        <v>7</v>
      </c>
      <c r="C16" s="61" t="s">
        <v>56</v>
      </c>
      <c r="D16" s="58">
        <v>3</v>
      </c>
      <c r="E16" s="15">
        <v>6.25E-2</v>
      </c>
      <c r="F16" s="1">
        <v>5</v>
      </c>
      <c r="G16" s="1">
        <v>1</v>
      </c>
      <c r="H16" s="59">
        <v>1</v>
      </c>
      <c r="I16" s="1">
        <v>2</v>
      </c>
      <c r="J16" s="1">
        <v>3</v>
      </c>
      <c r="K16" s="1">
        <v>0</v>
      </c>
      <c r="L16" s="59">
        <v>0</v>
      </c>
      <c r="M16" s="1">
        <v>4</v>
      </c>
      <c r="N16" s="1">
        <v>4</v>
      </c>
      <c r="O16" s="1">
        <v>0</v>
      </c>
      <c r="P16" s="59">
        <v>1</v>
      </c>
      <c r="Q16" s="1">
        <v>0</v>
      </c>
      <c r="R16" s="1">
        <v>0</v>
      </c>
      <c r="S16" s="1">
        <v>0</v>
      </c>
      <c r="T16" s="59">
        <v>0</v>
      </c>
      <c r="U16" s="1">
        <v>0</v>
      </c>
      <c r="V16" s="1">
        <v>1</v>
      </c>
      <c r="W16" s="1">
        <v>0</v>
      </c>
      <c r="X16" s="59">
        <v>0</v>
      </c>
      <c r="Y16" s="1">
        <v>0</v>
      </c>
      <c r="Z16" s="1">
        <v>0</v>
      </c>
      <c r="AA16" s="1">
        <v>0</v>
      </c>
      <c r="AB16" s="59">
        <v>0</v>
      </c>
      <c r="AC16" s="17">
        <f>AB16</f>
        <v>0</v>
      </c>
      <c r="AD16" s="77"/>
      <c r="AE16" s="60">
        <f t="shared" si="1"/>
        <v>13</v>
      </c>
      <c r="AF16" s="18">
        <f t="shared" si="0"/>
        <v>2</v>
      </c>
      <c r="AG16" s="69"/>
    </row>
    <row r="17" spans="1:148" ht="25.5" thickTop="1" thickBot="1">
      <c r="B17" s="19">
        <v>8</v>
      </c>
      <c r="C17" s="61" t="s">
        <v>57</v>
      </c>
      <c r="D17" s="58">
        <v>2</v>
      </c>
      <c r="E17" s="15">
        <v>3.125E-2</v>
      </c>
      <c r="F17" s="1">
        <v>5</v>
      </c>
      <c r="G17" s="1">
        <v>2</v>
      </c>
      <c r="H17" s="59">
        <v>1</v>
      </c>
      <c r="I17" s="1">
        <v>0</v>
      </c>
      <c r="J17" s="1">
        <v>3</v>
      </c>
      <c r="K17" s="1">
        <v>0</v>
      </c>
      <c r="L17" s="59">
        <v>0</v>
      </c>
      <c r="M17" s="1">
        <v>3</v>
      </c>
      <c r="N17" s="1">
        <v>3</v>
      </c>
      <c r="O17" s="1">
        <v>1</v>
      </c>
      <c r="P17" s="59">
        <v>1</v>
      </c>
      <c r="Q17" s="1">
        <v>1</v>
      </c>
      <c r="R17" s="1">
        <v>1</v>
      </c>
      <c r="S17" s="1">
        <v>0</v>
      </c>
      <c r="T17" s="59">
        <v>0</v>
      </c>
      <c r="U17" s="1">
        <v>0</v>
      </c>
      <c r="V17" s="1">
        <v>0</v>
      </c>
      <c r="W17" s="1">
        <v>0</v>
      </c>
      <c r="X17" s="59">
        <v>0</v>
      </c>
      <c r="Y17" s="1">
        <v>0</v>
      </c>
      <c r="Z17" s="1">
        <v>0</v>
      </c>
      <c r="AA17" s="1">
        <v>0</v>
      </c>
      <c r="AB17" s="59">
        <v>0</v>
      </c>
      <c r="AC17" s="17">
        <f>AB17</f>
        <v>0</v>
      </c>
      <c r="AD17" s="77"/>
      <c r="AE17" s="60">
        <f t="shared" si="1"/>
        <v>12</v>
      </c>
      <c r="AF17" s="18">
        <f t="shared" si="0"/>
        <v>2</v>
      </c>
      <c r="AG17" s="69"/>
    </row>
    <row r="18" spans="1:148" ht="30" thickTop="1" thickBot="1">
      <c r="B18" s="19">
        <v>9</v>
      </c>
      <c r="C18" s="61" t="s">
        <v>58</v>
      </c>
      <c r="D18" s="58">
        <v>3</v>
      </c>
      <c r="E18" s="15">
        <v>3.125E-2</v>
      </c>
      <c r="F18" s="2">
        <v>4</v>
      </c>
      <c r="G18" s="2">
        <v>1</v>
      </c>
      <c r="H18" s="59">
        <v>1</v>
      </c>
      <c r="I18" s="2">
        <v>2</v>
      </c>
      <c r="J18" s="2">
        <v>3</v>
      </c>
      <c r="K18" s="2">
        <v>0</v>
      </c>
      <c r="L18" s="59">
        <v>0</v>
      </c>
      <c r="M18" s="2">
        <v>5</v>
      </c>
      <c r="N18" s="2">
        <v>4</v>
      </c>
      <c r="O18" s="2">
        <v>1</v>
      </c>
      <c r="P18" s="59">
        <v>1</v>
      </c>
      <c r="Q18" s="2">
        <v>0</v>
      </c>
      <c r="R18" s="2">
        <v>1</v>
      </c>
      <c r="S18" s="2">
        <v>0</v>
      </c>
      <c r="T18" s="59">
        <v>0</v>
      </c>
      <c r="U18" s="2">
        <v>0</v>
      </c>
      <c r="V18" s="2">
        <v>1</v>
      </c>
      <c r="W18" s="2">
        <v>0</v>
      </c>
      <c r="X18" s="59">
        <v>0</v>
      </c>
      <c r="Y18" s="2">
        <v>0</v>
      </c>
      <c r="Z18" s="2">
        <v>1</v>
      </c>
      <c r="AA18" s="2">
        <v>0</v>
      </c>
      <c r="AB18" s="59">
        <v>0</v>
      </c>
      <c r="AC18" s="17"/>
      <c r="AD18" s="77"/>
      <c r="AE18" s="60">
        <f t="shared" si="1"/>
        <v>14</v>
      </c>
      <c r="AF18" s="18">
        <f t="shared" si="0"/>
        <v>2</v>
      </c>
      <c r="AG18" s="69"/>
    </row>
    <row r="19" spans="1:148" s="20" customFormat="1" ht="25.5" thickTop="1" thickBot="1">
      <c r="B19" s="78" t="s">
        <v>10</v>
      </c>
      <c r="C19" s="78"/>
      <c r="D19" s="21">
        <f>SUM(D10:D18)</f>
        <v>24</v>
      </c>
      <c r="E19" s="22">
        <f>SUM(E10:E18)</f>
        <v>0.5</v>
      </c>
      <c r="F19" s="23">
        <f>SUM(F10:F18)</f>
        <v>48</v>
      </c>
      <c r="G19" s="22"/>
      <c r="H19" s="13">
        <f>SUM(H10:H18)</f>
        <v>9</v>
      </c>
      <c r="I19" s="24" t="e">
        <f>SUM(#REF!)</f>
        <v>#REF!</v>
      </c>
      <c r="J19" s="23">
        <f>SUM(J10:J18)</f>
        <v>37</v>
      </c>
      <c r="K19" s="22"/>
      <c r="L19" s="13">
        <f>SUM(L10:L18)</f>
        <v>4</v>
      </c>
      <c r="M19" s="25" t="e">
        <f>SUM(#REF!)</f>
        <v>#REF!</v>
      </c>
      <c r="N19" s="23">
        <f>SUM(N10:N18)</f>
        <v>48</v>
      </c>
      <c r="O19" s="22"/>
      <c r="P19" s="13">
        <f>SUM(P10:P18)</f>
        <v>8</v>
      </c>
      <c r="Q19" s="25" t="e">
        <f>SUM(#REF!)</f>
        <v>#REF!</v>
      </c>
      <c r="R19" s="23">
        <f>SUM(R10:R18)</f>
        <v>9</v>
      </c>
      <c r="S19" s="22"/>
      <c r="T19" s="13">
        <f>SUM(T10:T18)</f>
        <v>0</v>
      </c>
      <c r="U19" s="26" t="e">
        <f>SUM(#REF!)</f>
        <v>#REF!</v>
      </c>
      <c r="V19" s="23">
        <f>SUM(V10:V18)</f>
        <v>7</v>
      </c>
      <c r="W19" s="22"/>
      <c r="X19" s="13">
        <f>SUM(X10:X18)</f>
        <v>0</v>
      </c>
      <c r="Y19" s="27" t="e">
        <f>SUM(#REF!)</f>
        <v>#REF!</v>
      </c>
      <c r="Z19" s="23">
        <f>SUM(Z10:Z18)</f>
        <v>5</v>
      </c>
      <c r="AA19" s="22"/>
      <c r="AB19" s="13">
        <f>SUM(AB10:AB18)</f>
        <v>0</v>
      </c>
      <c r="AC19" s="28">
        <f>SUM(AC10:AC18)</f>
        <v>0</v>
      </c>
      <c r="AD19" s="77"/>
      <c r="AE19" s="29">
        <f>SUM(AE10:AE18)</f>
        <v>154</v>
      </c>
      <c r="AF19" s="30">
        <f>SUM(AF10:AF18)</f>
        <v>21</v>
      </c>
      <c r="AG19" s="69"/>
      <c r="AH19" s="3"/>
    </row>
    <row r="20" spans="1:148" ht="24.75" thickTop="1">
      <c r="B20" s="31" t="s">
        <v>17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</row>
    <row r="21" spans="1:148">
      <c r="B21" s="31" t="s">
        <v>31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</row>
    <row r="22" spans="1:148" s="32" customFormat="1">
      <c r="B22" s="31" t="s">
        <v>32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</row>
    <row r="23" spans="1:148" s="32" customFormat="1" ht="5.0999999999999996" customHeight="1" thickBot="1"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</row>
    <row r="24" spans="1:148" ht="32.25" thickTop="1" thickBot="1">
      <c r="B24" s="62" t="s">
        <v>13</v>
      </c>
      <c r="C24" s="63"/>
      <c r="D24" s="64"/>
      <c r="E24" s="4"/>
      <c r="F24" s="3"/>
      <c r="H24" s="65" t="s">
        <v>46</v>
      </c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7"/>
      <c r="W24" s="5"/>
      <c r="X24" s="5"/>
      <c r="Y24" s="3"/>
      <c r="Z24" s="3"/>
      <c r="AB24" s="3"/>
      <c r="AC24" s="3"/>
      <c r="AD24" s="3"/>
      <c r="AE24" s="3"/>
      <c r="AF24" s="3"/>
      <c r="AG24" s="68"/>
    </row>
    <row r="25" spans="1:148" ht="8.25" customHeight="1" thickTop="1" thickBot="1">
      <c r="C25" s="3"/>
      <c r="D25" s="3"/>
      <c r="E25" s="3"/>
      <c r="F25" s="3"/>
      <c r="H25" s="3"/>
      <c r="I25" s="3"/>
      <c r="J25" s="3"/>
      <c r="L25" s="3"/>
      <c r="M25" s="3"/>
      <c r="N25" s="3"/>
      <c r="P25" s="3"/>
      <c r="Q25" s="3"/>
      <c r="R25" s="3"/>
      <c r="T25" s="3"/>
      <c r="U25" s="3"/>
      <c r="V25" s="3"/>
      <c r="X25" s="3"/>
      <c r="Y25" s="3"/>
      <c r="Z25" s="3"/>
      <c r="AB25" s="6"/>
      <c r="AC25" s="6"/>
      <c r="AD25" s="6"/>
      <c r="AE25" s="6"/>
      <c r="AF25" s="6"/>
      <c r="AG25" s="68"/>
    </row>
    <row r="26" spans="1:148" ht="28.5" thickTop="1" thickBot="1">
      <c r="B26" s="62" t="s">
        <v>14</v>
      </c>
      <c r="C26" s="63"/>
      <c r="D26" s="64"/>
      <c r="E26" s="3"/>
      <c r="F26" s="3"/>
      <c r="H26" s="65" t="s">
        <v>20</v>
      </c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7"/>
      <c r="W26" s="5"/>
      <c r="X26" s="5"/>
      <c r="Y26" s="3"/>
      <c r="Z26" s="70" t="s">
        <v>68</v>
      </c>
      <c r="AA26" s="71"/>
      <c r="AB26" s="71"/>
      <c r="AC26" s="71"/>
      <c r="AD26" s="71"/>
      <c r="AE26" s="71"/>
      <c r="AF26" s="72"/>
      <c r="AG26" s="68"/>
    </row>
    <row r="27" spans="1:148" ht="5.45" customHeight="1" thickTop="1" thickBot="1">
      <c r="C27" s="3"/>
      <c r="D27" s="3"/>
      <c r="E27" s="3"/>
      <c r="F27" s="3"/>
      <c r="H27" s="3"/>
      <c r="I27" s="3"/>
      <c r="J27" s="3"/>
      <c r="L27" s="3"/>
      <c r="M27" s="3"/>
      <c r="N27" s="3"/>
      <c r="P27" s="3"/>
      <c r="Q27" s="3"/>
      <c r="R27" s="3"/>
      <c r="T27" s="3"/>
      <c r="U27" s="3"/>
      <c r="V27" s="3"/>
      <c r="X27" s="3"/>
      <c r="Y27" s="3"/>
      <c r="Z27" s="3"/>
      <c r="AB27" s="3"/>
      <c r="AC27" s="3"/>
      <c r="AD27" s="3"/>
      <c r="AE27" s="3"/>
      <c r="AF27" s="3"/>
      <c r="AG27" s="68"/>
    </row>
    <row r="28" spans="1:148" ht="27.75" thickTop="1" thickBot="1">
      <c r="B28" s="62" t="s">
        <v>28</v>
      </c>
      <c r="C28" s="63"/>
      <c r="D28" s="7">
        <f>D5</f>
        <v>40</v>
      </c>
      <c r="E28" s="8"/>
      <c r="F28" s="3"/>
      <c r="H28" s="8"/>
      <c r="I28" s="8"/>
      <c r="J28" s="8"/>
      <c r="K28" s="8"/>
      <c r="L28" s="8"/>
      <c r="M28" s="9"/>
      <c r="N28" s="3"/>
      <c r="P28" s="8" t="s">
        <v>16</v>
      </c>
      <c r="Q28" s="8"/>
      <c r="R28" s="8"/>
      <c r="S28" s="8"/>
      <c r="T28" s="8"/>
      <c r="U28" s="8"/>
      <c r="V28" s="8"/>
      <c r="W28" s="8"/>
      <c r="X28" s="8"/>
      <c r="Y28" s="8"/>
      <c r="Z28" s="70" t="s">
        <v>33</v>
      </c>
      <c r="AA28" s="71"/>
      <c r="AB28" s="71"/>
      <c r="AC28" s="71"/>
      <c r="AD28" s="71"/>
      <c r="AE28" s="71"/>
      <c r="AF28" s="72"/>
      <c r="AG28" s="68"/>
    </row>
    <row r="29" spans="1:148" ht="9" customHeight="1" thickTop="1" thickBot="1">
      <c r="C29" s="3"/>
      <c r="D29" s="3"/>
      <c r="E29" s="3"/>
      <c r="F29" s="3"/>
      <c r="H29" s="3"/>
      <c r="I29" s="3"/>
      <c r="J29" s="3"/>
      <c r="L29" s="3"/>
      <c r="M29" s="3"/>
      <c r="N29" s="3"/>
      <c r="P29" s="3"/>
      <c r="Q29" s="3"/>
      <c r="R29" s="3"/>
      <c r="T29" s="3"/>
      <c r="U29" s="3"/>
      <c r="V29" s="3"/>
      <c r="X29" s="3"/>
      <c r="Y29" s="3"/>
      <c r="Z29" s="3"/>
      <c r="AB29" s="3"/>
      <c r="AC29" s="3"/>
      <c r="AD29" s="3"/>
      <c r="AE29" s="3"/>
      <c r="AF29" s="3"/>
      <c r="AG29" s="68"/>
    </row>
    <row r="30" spans="1:148" s="11" customFormat="1" ht="24.75" customHeight="1" thickTop="1" thickBot="1">
      <c r="A30" s="3"/>
      <c r="B30" s="80" t="s">
        <v>15</v>
      </c>
      <c r="C30" s="80" t="s">
        <v>19</v>
      </c>
      <c r="D30" s="83" t="s">
        <v>21</v>
      </c>
      <c r="E30" s="79" t="s">
        <v>0</v>
      </c>
      <c r="F30" s="76" t="s">
        <v>29</v>
      </c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10"/>
      <c r="AE30" s="83" t="s">
        <v>1</v>
      </c>
      <c r="AF30" s="86" t="s">
        <v>12</v>
      </c>
      <c r="AG30" s="69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</row>
    <row r="31" spans="1:148" s="11" customFormat="1" ht="25.5" thickTop="1" thickBot="1">
      <c r="A31" s="3"/>
      <c r="B31" s="81"/>
      <c r="C31" s="81"/>
      <c r="D31" s="84"/>
      <c r="E31" s="79"/>
      <c r="F31" s="76" t="s">
        <v>30</v>
      </c>
      <c r="G31" s="76"/>
      <c r="H31" s="76"/>
      <c r="I31" s="76"/>
      <c r="J31" s="76" t="s">
        <v>2</v>
      </c>
      <c r="K31" s="76"/>
      <c r="L31" s="76"/>
      <c r="M31" s="76"/>
      <c r="N31" s="76" t="s">
        <v>3</v>
      </c>
      <c r="O31" s="76"/>
      <c r="P31" s="76"/>
      <c r="Q31" s="76"/>
      <c r="R31" s="76" t="s">
        <v>4</v>
      </c>
      <c r="S31" s="76"/>
      <c r="T31" s="76"/>
      <c r="U31" s="76"/>
      <c r="V31" s="76" t="s">
        <v>5</v>
      </c>
      <c r="W31" s="76"/>
      <c r="X31" s="76"/>
      <c r="Y31" s="76"/>
      <c r="Z31" s="76" t="s">
        <v>6</v>
      </c>
      <c r="AA31" s="76"/>
      <c r="AB31" s="76"/>
      <c r="AC31" s="76"/>
      <c r="AD31" s="10"/>
      <c r="AE31" s="84"/>
      <c r="AF31" s="87"/>
      <c r="AG31" s="69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</row>
    <row r="32" spans="1:148" s="11" customFormat="1" ht="25.5" thickTop="1" thickBot="1">
      <c r="A32" s="3"/>
      <c r="B32" s="82"/>
      <c r="C32" s="82"/>
      <c r="D32" s="85"/>
      <c r="E32" s="79"/>
      <c r="F32" s="12" t="s">
        <v>7</v>
      </c>
      <c r="G32" s="12" t="s">
        <v>8</v>
      </c>
      <c r="H32" s="33" t="s">
        <v>9</v>
      </c>
      <c r="I32" s="12" t="s">
        <v>11</v>
      </c>
      <c r="J32" s="12" t="s">
        <v>7</v>
      </c>
      <c r="K32" s="12" t="s">
        <v>8</v>
      </c>
      <c r="L32" s="33" t="s">
        <v>9</v>
      </c>
      <c r="M32" s="12" t="s">
        <v>11</v>
      </c>
      <c r="N32" s="12" t="s">
        <v>7</v>
      </c>
      <c r="O32" s="12" t="s">
        <v>8</v>
      </c>
      <c r="P32" s="33" t="s">
        <v>9</v>
      </c>
      <c r="Q32" s="12" t="s">
        <v>11</v>
      </c>
      <c r="R32" s="12" t="s">
        <v>7</v>
      </c>
      <c r="S32" s="12" t="s">
        <v>8</v>
      </c>
      <c r="T32" s="33" t="s">
        <v>9</v>
      </c>
      <c r="U32" s="12" t="s">
        <v>11</v>
      </c>
      <c r="V32" s="12" t="s">
        <v>7</v>
      </c>
      <c r="W32" s="12" t="s">
        <v>8</v>
      </c>
      <c r="X32" s="33" t="s">
        <v>9</v>
      </c>
      <c r="Y32" s="12" t="s">
        <v>11</v>
      </c>
      <c r="Z32" s="12" t="s">
        <v>7</v>
      </c>
      <c r="AA32" s="12" t="s">
        <v>8</v>
      </c>
      <c r="AB32" s="33" t="s">
        <v>9</v>
      </c>
      <c r="AC32" s="12" t="s">
        <v>11</v>
      </c>
      <c r="AD32" s="77"/>
      <c r="AE32" s="85"/>
      <c r="AF32" s="88"/>
      <c r="AG32" s="69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</row>
    <row r="33" spans="2:35" ht="30" thickTop="1" thickBot="1">
      <c r="B33" s="19">
        <v>10</v>
      </c>
      <c r="C33" s="61" t="s">
        <v>52</v>
      </c>
      <c r="D33" s="58">
        <v>2</v>
      </c>
      <c r="E33" s="15"/>
      <c r="F33" s="1">
        <v>6</v>
      </c>
      <c r="G33" s="1">
        <v>1</v>
      </c>
      <c r="H33" s="59">
        <v>1</v>
      </c>
      <c r="I33" s="16">
        <v>0</v>
      </c>
      <c r="J33" s="1">
        <v>5</v>
      </c>
      <c r="K33" s="16">
        <v>0</v>
      </c>
      <c r="L33" s="59">
        <v>1</v>
      </c>
      <c r="M33" s="16">
        <v>0</v>
      </c>
      <c r="N33" s="1">
        <v>4</v>
      </c>
      <c r="O33" s="1">
        <v>1</v>
      </c>
      <c r="P33" s="59">
        <v>1</v>
      </c>
      <c r="Q33" s="16">
        <v>0</v>
      </c>
      <c r="R33" s="1">
        <v>1</v>
      </c>
      <c r="S33" s="1">
        <v>0</v>
      </c>
      <c r="T33" s="59">
        <v>0</v>
      </c>
      <c r="U33" s="16">
        <v>0</v>
      </c>
      <c r="V33" s="16">
        <v>1</v>
      </c>
      <c r="W33" s="16">
        <v>0</v>
      </c>
      <c r="X33" s="13">
        <v>0</v>
      </c>
      <c r="Y33" s="16">
        <v>0</v>
      </c>
      <c r="Z33" s="16">
        <v>1</v>
      </c>
      <c r="AA33" s="16">
        <v>0</v>
      </c>
      <c r="AB33" s="13">
        <v>0</v>
      </c>
      <c r="AC33" s="17"/>
      <c r="AD33" s="77"/>
      <c r="AE33" s="60">
        <f t="shared" ref="AE33:AE42" si="2">Z33+V33+R33+N33+J33+F33</f>
        <v>18</v>
      </c>
      <c r="AF33" s="18">
        <f t="shared" ref="AF33:AF42" si="3">AB33+X33+T33+P33+L33+H33</f>
        <v>3</v>
      </c>
      <c r="AG33" s="69"/>
    </row>
    <row r="34" spans="2:35" ht="30" thickTop="1" thickBot="1">
      <c r="B34" s="19">
        <v>11</v>
      </c>
      <c r="C34" s="61" t="s">
        <v>59</v>
      </c>
      <c r="D34" s="58">
        <v>2</v>
      </c>
      <c r="E34" s="15"/>
      <c r="F34" s="2">
        <v>4</v>
      </c>
      <c r="G34" s="2">
        <v>1</v>
      </c>
      <c r="H34" s="59">
        <v>1</v>
      </c>
      <c r="I34" s="16"/>
      <c r="J34" s="2">
        <v>2</v>
      </c>
      <c r="K34" s="16">
        <v>0</v>
      </c>
      <c r="L34" s="59">
        <v>0</v>
      </c>
      <c r="M34" s="16"/>
      <c r="N34" s="2">
        <v>2</v>
      </c>
      <c r="O34" s="2">
        <v>1</v>
      </c>
      <c r="P34" s="59">
        <v>0</v>
      </c>
      <c r="Q34" s="16"/>
      <c r="R34" s="2">
        <v>0</v>
      </c>
      <c r="S34" s="2">
        <v>0</v>
      </c>
      <c r="T34" s="59">
        <v>0</v>
      </c>
      <c r="U34" s="16"/>
      <c r="V34" s="16">
        <v>0</v>
      </c>
      <c r="W34" s="16">
        <v>0</v>
      </c>
      <c r="X34" s="13">
        <v>0</v>
      </c>
      <c r="Y34" s="16">
        <v>0</v>
      </c>
      <c r="Z34" s="16">
        <v>0</v>
      </c>
      <c r="AA34" s="16">
        <v>0</v>
      </c>
      <c r="AB34" s="13">
        <v>0</v>
      </c>
      <c r="AC34" s="17"/>
      <c r="AD34" s="77"/>
      <c r="AE34" s="60">
        <f t="shared" si="2"/>
        <v>8</v>
      </c>
      <c r="AF34" s="18">
        <f t="shared" si="3"/>
        <v>1</v>
      </c>
      <c r="AG34" s="69"/>
    </row>
    <row r="35" spans="2:35" ht="25.5" thickTop="1" thickBot="1">
      <c r="B35" s="19">
        <v>12</v>
      </c>
      <c r="C35" s="61" t="s">
        <v>60</v>
      </c>
      <c r="D35" s="58">
        <v>2</v>
      </c>
      <c r="E35" s="15"/>
      <c r="F35" s="1">
        <v>4</v>
      </c>
      <c r="G35" s="1">
        <v>2</v>
      </c>
      <c r="H35" s="59">
        <v>1</v>
      </c>
      <c r="I35" s="16"/>
      <c r="J35" s="1">
        <v>1</v>
      </c>
      <c r="K35" s="16">
        <v>0</v>
      </c>
      <c r="L35" s="59">
        <v>0</v>
      </c>
      <c r="M35" s="16"/>
      <c r="N35" s="1">
        <v>3</v>
      </c>
      <c r="O35" s="1">
        <v>0</v>
      </c>
      <c r="P35" s="59">
        <v>1</v>
      </c>
      <c r="Q35" s="16"/>
      <c r="R35" s="1">
        <v>0</v>
      </c>
      <c r="S35" s="1">
        <v>8</v>
      </c>
      <c r="T35" s="59">
        <v>0</v>
      </c>
      <c r="U35" s="16"/>
      <c r="V35" s="16">
        <v>0</v>
      </c>
      <c r="W35" s="16">
        <v>0</v>
      </c>
      <c r="X35" s="13">
        <v>0</v>
      </c>
      <c r="Y35" s="16">
        <v>0</v>
      </c>
      <c r="Z35" s="16">
        <v>0</v>
      </c>
      <c r="AA35" s="16">
        <v>0</v>
      </c>
      <c r="AB35" s="13">
        <v>0</v>
      </c>
      <c r="AC35" s="17"/>
      <c r="AD35" s="77"/>
      <c r="AE35" s="60">
        <f t="shared" si="2"/>
        <v>8</v>
      </c>
      <c r="AF35" s="18">
        <f t="shared" si="3"/>
        <v>2</v>
      </c>
      <c r="AG35" s="69"/>
    </row>
    <row r="36" spans="2:35" ht="25.5" thickTop="1" thickBot="1">
      <c r="B36" s="19">
        <v>13</v>
      </c>
      <c r="C36" s="61" t="s">
        <v>53</v>
      </c>
      <c r="D36" s="58">
        <v>3</v>
      </c>
      <c r="E36" s="15"/>
      <c r="F36" s="2">
        <v>4</v>
      </c>
      <c r="G36" s="2">
        <v>2</v>
      </c>
      <c r="H36" s="59">
        <v>2</v>
      </c>
      <c r="I36" s="16"/>
      <c r="J36" s="2">
        <v>2</v>
      </c>
      <c r="K36" s="16">
        <v>0</v>
      </c>
      <c r="L36" s="59">
        <v>0</v>
      </c>
      <c r="M36" s="16"/>
      <c r="N36" s="2">
        <v>3</v>
      </c>
      <c r="O36" s="2">
        <v>0</v>
      </c>
      <c r="P36" s="59">
        <v>1</v>
      </c>
      <c r="Q36" s="16"/>
      <c r="R36" s="2">
        <v>0</v>
      </c>
      <c r="S36" s="2">
        <v>10</v>
      </c>
      <c r="T36" s="59">
        <v>0</v>
      </c>
      <c r="U36" s="16"/>
      <c r="V36" s="16">
        <v>1</v>
      </c>
      <c r="W36" s="16">
        <v>0</v>
      </c>
      <c r="X36" s="13">
        <v>0</v>
      </c>
      <c r="Y36" s="16">
        <v>0</v>
      </c>
      <c r="Z36" s="16">
        <v>0</v>
      </c>
      <c r="AA36" s="16">
        <v>0</v>
      </c>
      <c r="AB36" s="13">
        <v>0</v>
      </c>
      <c r="AC36" s="17"/>
      <c r="AD36" s="77"/>
      <c r="AE36" s="60">
        <f t="shared" si="2"/>
        <v>10</v>
      </c>
      <c r="AF36" s="18">
        <f t="shared" si="3"/>
        <v>3</v>
      </c>
      <c r="AG36" s="69"/>
    </row>
    <row r="37" spans="2:35" ht="44.25" thickTop="1" thickBot="1">
      <c r="B37" s="19">
        <v>14</v>
      </c>
      <c r="C37" s="61" t="s">
        <v>54</v>
      </c>
      <c r="D37" s="58">
        <v>3</v>
      </c>
      <c r="E37" s="15"/>
      <c r="F37" s="1">
        <v>5</v>
      </c>
      <c r="G37" s="1">
        <v>1</v>
      </c>
      <c r="H37" s="59">
        <v>1</v>
      </c>
      <c r="I37" s="16">
        <v>0</v>
      </c>
      <c r="J37" s="1">
        <v>3</v>
      </c>
      <c r="K37" s="16">
        <v>0</v>
      </c>
      <c r="L37" s="59">
        <v>0</v>
      </c>
      <c r="M37" s="16">
        <v>0</v>
      </c>
      <c r="N37" s="1">
        <v>3</v>
      </c>
      <c r="O37" s="1">
        <v>0</v>
      </c>
      <c r="P37" s="59">
        <v>0</v>
      </c>
      <c r="Q37" s="16">
        <v>0</v>
      </c>
      <c r="R37" s="1">
        <v>1</v>
      </c>
      <c r="S37" s="1">
        <v>14</v>
      </c>
      <c r="T37" s="59">
        <v>0</v>
      </c>
      <c r="U37" s="16">
        <v>0</v>
      </c>
      <c r="V37" s="16">
        <v>1</v>
      </c>
      <c r="W37" s="16">
        <v>0</v>
      </c>
      <c r="X37" s="13">
        <v>0</v>
      </c>
      <c r="Y37" s="16">
        <v>0</v>
      </c>
      <c r="Z37" s="16">
        <v>1</v>
      </c>
      <c r="AA37" s="16">
        <v>0</v>
      </c>
      <c r="AB37" s="13">
        <v>0</v>
      </c>
      <c r="AC37" s="17"/>
      <c r="AD37" s="77"/>
      <c r="AE37" s="60">
        <f t="shared" si="2"/>
        <v>14</v>
      </c>
      <c r="AF37" s="18">
        <f t="shared" si="3"/>
        <v>1</v>
      </c>
      <c r="AG37" s="69"/>
    </row>
    <row r="38" spans="2:35" ht="30" thickTop="1" thickBot="1">
      <c r="B38" s="19">
        <v>15</v>
      </c>
      <c r="C38" s="61" t="s">
        <v>61</v>
      </c>
      <c r="D38" s="58">
        <v>3</v>
      </c>
      <c r="E38" s="15"/>
      <c r="F38" s="2">
        <v>0</v>
      </c>
      <c r="G38" s="2">
        <v>0</v>
      </c>
      <c r="H38" s="59">
        <v>0</v>
      </c>
      <c r="I38" s="16"/>
      <c r="J38" s="2">
        <v>0</v>
      </c>
      <c r="K38" s="16">
        <v>0</v>
      </c>
      <c r="L38" s="59">
        <v>0</v>
      </c>
      <c r="M38" s="16"/>
      <c r="N38" s="2">
        <v>2</v>
      </c>
      <c r="O38" s="2">
        <v>0</v>
      </c>
      <c r="P38" s="59">
        <v>1</v>
      </c>
      <c r="Q38" s="16"/>
      <c r="R38" s="2">
        <v>0</v>
      </c>
      <c r="S38" s="2">
        <v>2</v>
      </c>
      <c r="T38" s="59">
        <v>0</v>
      </c>
      <c r="U38" s="16"/>
      <c r="V38" s="16">
        <v>0</v>
      </c>
      <c r="W38" s="16">
        <v>0</v>
      </c>
      <c r="X38" s="13">
        <v>0</v>
      </c>
      <c r="Y38" s="16">
        <v>0</v>
      </c>
      <c r="Z38" s="16">
        <v>0</v>
      </c>
      <c r="AA38" s="16">
        <v>0</v>
      </c>
      <c r="AB38" s="13">
        <v>0</v>
      </c>
      <c r="AC38" s="17"/>
      <c r="AD38" s="77"/>
      <c r="AE38" s="60">
        <f t="shared" si="2"/>
        <v>2</v>
      </c>
      <c r="AF38" s="18">
        <f t="shared" si="3"/>
        <v>1</v>
      </c>
      <c r="AG38" s="69"/>
    </row>
    <row r="39" spans="2:35" ht="30" thickTop="1" thickBot="1">
      <c r="B39" s="19">
        <v>16</v>
      </c>
      <c r="C39" s="61" t="s">
        <v>62</v>
      </c>
      <c r="D39" s="58">
        <v>2</v>
      </c>
      <c r="E39" s="15"/>
      <c r="F39" s="2">
        <v>0</v>
      </c>
      <c r="G39" s="2">
        <v>0</v>
      </c>
      <c r="H39" s="59">
        <v>0</v>
      </c>
      <c r="I39" s="16">
        <v>0</v>
      </c>
      <c r="J39" s="2">
        <v>0</v>
      </c>
      <c r="K39" s="16">
        <v>0</v>
      </c>
      <c r="L39" s="59">
        <v>0</v>
      </c>
      <c r="M39" s="16">
        <v>0</v>
      </c>
      <c r="N39" s="2">
        <v>1</v>
      </c>
      <c r="O39" s="2">
        <v>0</v>
      </c>
      <c r="P39" s="59">
        <v>1</v>
      </c>
      <c r="Q39" s="16">
        <v>0</v>
      </c>
      <c r="R39" s="2">
        <v>0</v>
      </c>
      <c r="S39" s="2">
        <v>1</v>
      </c>
      <c r="T39" s="59">
        <v>1</v>
      </c>
      <c r="U39" s="16">
        <v>0</v>
      </c>
      <c r="V39" s="16">
        <v>0</v>
      </c>
      <c r="W39" s="16">
        <v>0</v>
      </c>
      <c r="X39" s="13">
        <v>0</v>
      </c>
      <c r="Y39" s="16">
        <v>0</v>
      </c>
      <c r="Z39" s="16">
        <v>0</v>
      </c>
      <c r="AA39" s="16">
        <v>0</v>
      </c>
      <c r="AB39" s="13">
        <v>0</v>
      </c>
      <c r="AC39" s="17"/>
      <c r="AD39" s="77"/>
      <c r="AE39" s="60">
        <f t="shared" si="2"/>
        <v>1</v>
      </c>
      <c r="AF39" s="18">
        <f t="shared" si="3"/>
        <v>2</v>
      </c>
      <c r="AG39" s="69"/>
    </row>
    <row r="40" spans="2:35" ht="25.5" thickTop="1" thickBot="1">
      <c r="B40" s="19">
        <v>17</v>
      </c>
      <c r="C40" s="61" t="s">
        <v>63</v>
      </c>
      <c r="D40" s="58">
        <v>2</v>
      </c>
      <c r="E40" s="15"/>
      <c r="F40" s="1">
        <v>3</v>
      </c>
      <c r="G40" s="1">
        <v>1</v>
      </c>
      <c r="H40" s="59">
        <v>1</v>
      </c>
      <c r="I40" s="16"/>
      <c r="J40" s="1">
        <v>0</v>
      </c>
      <c r="K40" s="16">
        <v>0</v>
      </c>
      <c r="L40" s="59">
        <v>0</v>
      </c>
      <c r="M40" s="16"/>
      <c r="N40" s="1">
        <v>4</v>
      </c>
      <c r="O40" s="1">
        <v>0</v>
      </c>
      <c r="P40" s="59">
        <v>1</v>
      </c>
      <c r="Q40" s="16"/>
      <c r="R40" s="1">
        <v>0</v>
      </c>
      <c r="S40" s="1">
        <v>7</v>
      </c>
      <c r="T40" s="59">
        <v>0</v>
      </c>
      <c r="U40" s="16"/>
      <c r="V40" s="16">
        <v>0</v>
      </c>
      <c r="W40" s="16">
        <v>0</v>
      </c>
      <c r="X40" s="13">
        <v>0</v>
      </c>
      <c r="Y40" s="16">
        <v>0</v>
      </c>
      <c r="Z40" s="16">
        <v>0</v>
      </c>
      <c r="AA40" s="16">
        <v>0</v>
      </c>
      <c r="AB40" s="13">
        <v>0</v>
      </c>
      <c r="AC40" s="17"/>
      <c r="AD40" s="77"/>
      <c r="AE40" s="60">
        <f t="shared" si="2"/>
        <v>7</v>
      </c>
      <c r="AF40" s="18">
        <f t="shared" si="3"/>
        <v>2</v>
      </c>
      <c r="AG40" s="69"/>
    </row>
    <row r="41" spans="2:35" ht="25.5" thickTop="1" thickBot="1">
      <c r="B41" s="14">
        <v>18</v>
      </c>
      <c r="C41" s="61" t="s">
        <v>64</v>
      </c>
      <c r="D41" s="58">
        <v>2</v>
      </c>
      <c r="E41" s="15">
        <v>3.125E-2</v>
      </c>
      <c r="F41" s="2">
        <v>5</v>
      </c>
      <c r="G41" s="2">
        <v>1</v>
      </c>
      <c r="H41" s="59">
        <v>1</v>
      </c>
      <c r="I41" s="16">
        <v>0</v>
      </c>
      <c r="J41" s="2">
        <v>2</v>
      </c>
      <c r="K41" s="16">
        <v>0</v>
      </c>
      <c r="L41" s="59">
        <v>0</v>
      </c>
      <c r="M41" s="16">
        <v>0</v>
      </c>
      <c r="N41" s="2">
        <v>4</v>
      </c>
      <c r="O41" s="2">
        <v>0</v>
      </c>
      <c r="P41" s="59">
        <v>1</v>
      </c>
      <c r="Q41" s="16">
        <v>0</v>
      </c>
      <c r="R41" s="2">
        <v>1</v>
      </c>
      <c r="S41" s="2">
        <v>12</v>
      </c>
      <c r="T41" s="59">
        <v>0</v>
      </c>
      <c r="U41" s="16">
        <v>0</v>
      </c>
      <c r="V41" s="16">
        <v>0</v>
      </c>
      <c r="W41" s="16">
        <v>0</v>
      </c>
      <c r="X41" s="13">
        <v>0</v>
      </c>
      <c r="Y41" s="16">
        <v>0</v>
      </c>
      <c r="Z41" s="16">
        <v>2</v>
      </c>
      <c r="AA41" s="16">
        <v>0</v>
      </c>
      <c r="AB41" s="13">
        <v>2</v>
      </c>
      <c r="AC41" s="17">
        <f>AB41</f>
        <v>2</v>
      </c>
      <c r="AD41" s="77"/>
      <c r="AE41" s="60">
        <f t="shared" si="2"/>
        <v>14</v>
      </c>
      <c r="AF41" s="18">
        <f t="shared" si="3"/>
        <v>4</v>
      </c>
      <c r="AG41" s="69"/>
    </row>
    <row r="42" spans="2:35" ht="24.75" customHeight="1" thickTop="1" thickBot="1">
      <c r="B42" s="14">
        <v>19</v>
      </c>
      <c r="C42" s="61" t="s">
        <v>65</v>
      </c>
      <c r="D42" s="58">
        <v>2</v>
      </c>
      <c r="E42" s="15">
        <v>6.25E-2</v>
      </c>
      <c r="F42" s="1">
        <v>4</v>
      </c>
      <c r="G42" s="1">
        <v>1</v>
      </c>
      <c r="H42" s="59">
        <v>1</v>
      </c>
      <c r="I42" s="17">
        <v>0</v>
      </c>
      <c r="J42" s="1">
        <v>1</v>
      </c>
      <c r="K42" s="34">
        <v>0</v>
      </c>
      <c r="L42" s="59">
        <v>0</v>
      </c>
      <c r="M42" s="17">
        <v>0</v>
      </c>
      <c r="N42" s="1">
        <v>2</v>
      </c>
      <c r="O42" s="1">
        <v>0</v>
      </c>
      <c r="P42" s="59">
        <v>1</v>
      </c>
      <c r="Q42" s="17">
        <v>0</v>
      </c>
      <c r="R42" s="1">
        <v>0</v>
      </c>
      <c r="S42" s="1">
        <v>7</v>
      </c>
      <c r="T42" s="59">
        <v>0</v>
      </c>
      <c r="U42" s="17">
        <v>0</v>
      </c>
      <c r="V42" s="16">
        <v>0</v>
      </c>
      <c r="W42" s="16">
        <v>0</v>
      </c>
      <c r="X42" s="13">
        <v>0</v>
      </c>
      <c r="Y42" s="16">
        <v>0</v>
      </c>
      <c r="Z42" s="16">
        <v>2</v>
      </c>
      <c r="AA42" s="16">
        <v>0</v>
      </c>
      <c r="AB42" s="13">
        <v>2</v>
      </c>
      <c r="AC42" s="17">
        <f>AB42</f>
        <v>2</v>
      </c>
      <c r="AD42" s="77"/>
      <c r="AE42" s="60">
        <f t="shared" si="2"/>
        <v>9</v>
      </c>
      <c r="AF42" s="18">
        <f t="shared" si="3"/>
        <v>4</v>
      </c>
      <c r="AG42" s="69"/>
    </row>
    <row r="43" spans="2:35" ht="24.75" customHeight="1" thickTop="1" thickBot="1">
      <c r="B43" s="14">
        <v>20</v>
      </c>
      <c r="C43" s="61" t="s">
        <v>66</v>
      </c>
      <c r="D43" s="58">
        <v>3</v>
      </c>
      <c r="E43" s="15"/>
      <c r="F43" s="1">
        <v>0</v>
      </c>
      <c r="G43" s="1"/>
      <c r="H43" s="59">
        <v>0</v>
      </c>
      <c r="I43" s="17"/>
      <c r="J43" s="1">
        <v>1</v>
      </c>
      <c r="K43" s="34"/>
      <c r="L43" s="59">
        <v>0</v>
      </c>
      <c r="M43" s="17"/>
      <c r="N43" s="1">
        <v>10</v>
      </c>
      <c r="O43" s="1"/>
      <c r="P43" s="59">
        <v>3</v>
      </c>
      <c r="Q43" s="17"/>
      <c r="R43" s="1">
        <v>0</v>
      </c>
      <c r="S43" s="1"/>
      <c r="T43" s="59">
        <v>0</v>
      </c>
      <c r="U43" s="17"/>
      <c r="V43" s="16">
        <v>0</v>
      </c>
      <c r="W43" s="16"/>
      <c r="X43" s="13">
        <v>0</v>
      </c>
      <c r="Y43" s="16"/>
      <c r="Z43" s="16">
        <v>2</v>
      </c>
      <c r="AA43" s="16"/>
      <c r="AB43" s="13">
        <v>2</v>
      </c>
      <c r="AC43" s="17"/>
      <c r="AD43" s="77"/>
      <c r="AE43" s="60">
        <v>10</v>
      </c>
      <c r="AF43" s="18">
        <v>3</v>
      </c>
      <c r="AG43" s="69"/>
    </row>
    <row r="44" spans="2:35" ht="24.75" customHeight="1" thickTop="1" thickBot="1">
      <c r="B44" s="14">
        <v>21</v>
      </c>
      <c r="C44" s="61" t="s">
        <v>67</v>
      </c>
      <c r="D44" s="58">
        <v>2</v>
      </c>
      <c r="E44" s="15"/>
      <c r="F44" s="1">
        <v>0</v>
      </c>
      <c r="G44" s="1"/>
      <c r="H44" s="59">
        <v>0</v>
      </c>
      <c r="I44" s="17"/>
      <c r="J44" s="1">
        <v>1</v>
      </c>
      <c r="K44" s="34"/>
      <c r="L44" s="59">
        <v>0</v>
      </c>
      <c r="M44" s="17"/>
      <c r="N44" s="1">
        <v>3</v>
      </c>
      <c r="O44" s="1"/>
      <c r="P44" s="59">
        <v>2</v>
      </c>
      <c r="Q44" s="17"/>
      <c r="R44" s="1">
        <v>0</v>
      </c>
      <c r="S44" s="1"/>
      <c r="T44" s="59">
        <v>0</v>
      </c>
      <c r="U44" s="17"/>
      <c r="V44" s="16">
        <v>0</v>
      </c>
      <c r="W44" s="16"/>
      <c r="X44" s="13">
        <v>0</v>
      </c>
      <c r="Y44" s="16"/>
      <c r="Z44" s="16">
        <v>0</v>
      </c>
      <c r="AA44" s="16"/>
      <c r="AB44" s="13">
        <v>0</v>
      </c>
      <c r="AC44" s="17"/>
      <c r="AD44" s="77"/>
      <c r="AE44" s="60">
        <v>3</v>
      </c>
      <c r="AF44" s="18">
        <v>2</v>
      </c>
      <c r="AG44" s="69"/>
    </row>
    <row r="45" spans="2:35" s="20" customFormat="1" ht="25.5" thickTop="1" thickBot="1">
      <c r="B45" s="78" t="s">
        <v>10</v>
      </c>
      <c r="C45" s="78"/>
      <c r="D45" s="35">
        <f>SUM(D33:D44)</f>
        <v>28</v>
      </c>
      <c r="E45" s="22" t="e">
        <f>SUM(#REF!)</f>
        <v>#REF!</v>
      </c>
      <c r="F45" s="36">
        <f>SUM(F33:F44)</f>
        <v>35</v>
      </c>
      <c r="G45" s="37"/>
      <c r="H45" s="38">
        <f>SUM(H33:H44)</f>
        <v>9</v>
      </c>
      <c r="I45" s="37" t="e">
        <f>SUM(#REF!)</f>
        <v>#REF!</v>
      </c>
      <c r="J45" s="36">
        <f>SUM(J33:J44)</f>
        <v>18</v>
      </c>
      <c r="K45" s="37"/>
      <c r="L45" s="38">
        <f>SUM(L33:L44)</f>
        <v>1</v>
      </c>
      <c r="M45" s="37" t="e">
        <f>SUM(#REF!)</f>
        <v>#REF!</v>
      </c>
      <c r="N45" s="37">
        <f>SUM(N33:N44)</f>
        <v>41</v>
      </c>
      <c r="O45" s="37"/>
      <c r="P45" s="38">
        <f>SUM(P33:P44)</f>
        <v>13</v>
      </c>
      <c r="Q45" s="37" t="e">
        <f>SUM(#REF!)</f>
        <v>#REF!</v>
      </c>
      <c r="R45" s="36">
        <f>SUM(R33:R44)</f>
        <v>3</v>
      </c>
      <c r="S45" s="37"/>
      <c r="T45" s="38">
        <f>SUM(T33:T44)</f>
        <v>1</v>
      </c>
      <c r="U45" s="37" t="e">
        <f>SUM(#REF!)</f>
        <v>#REF!</v>
      </c>
      <c r="V45" s="36">
        <f>SUM(V33:V44)</f>
        <v>3</v>
      </c>
      <c r="W45" s="37"/>
      <c r="X45" s="38">
        <f>SUM(X33:X42)</f>
        <v>0</v>
      </c>
      <c r="Y45" s="37" t="e">
        <f>SUM(#REF!)</f>
        <v>#REF!</v>
      </c>
      <c r="Z45" s="36">
        <f>SUM(Z33:Z44)</f>
        <v>8</v>
      </c>
      <c r="AA45" s="37"/>
      <c r="AB45" s="38">
        <f>SUM(AB33:AB44)</f>
        <v>6</v>
      </c>
      <c r="AC45" s="28" t="e">
        <f>SUM(#REF!)</f>
        <v>#REF!</v>
      </c>
      <c r="AD45" s="77"/>
      <c r="AE45" s="39">
        <f>SUM(AE33:AE42)</f>
        <v>91</v>
      </c>
      <c r="AF45" s="37">
        <f>SUM(AF33:AF42)</f>
        <v>23</v>
      </c>
      <c r="AG45" s="69"/>
      <c r="AH45" s="3"/>
      <c r="AI45" s="3"/>
    </row>
    <row r="46" spans="2:35" ht="24.75" thickTop="1">
      <c r="B46" s="31" t="s">
        <v>17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</row>
    <row r="47" spans="2:35">
      <c r="B47" s="31" t="s">
        <v>31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</row>
    <row r="48" spans="2:35" s="32" customFormat="1">
      <c r="B48" s="31" t="s">
        <v>32</v>
      </c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</row>
    <row r="49" spans="2:33" s="32" customFormat="1" ht="6" customHeight="1" thickBot="1"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</row>
    <row r="50" spans="2:33" ht="32.25" thickTop="1" thickBot="1">
      <c r="B50" s="62" t="s">
        <v>13</v>
      </c>
      <c r="C50" s="63"/>
      <c r="D50" s="64"/>
      <c r="E50" s="4"/>
      <c r="F50" s="3"/>
      <c r="H50" s="65" t="s">
        <v>46</v>
      </c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7"/>
      <c r="W50" s="5"/>
      <c r="X50" s="5"/>
      <c r="Y50" s="3"/>
      <c r="Z50" s="3"/>
      <c r="AB50" s="3"/>
      <c r="AC50" s="3"/>
      <c r="AD50" s="3"/>
      <c r="AE50" s="3"/>
      <c r="AF50" s="3"/>
      <c r="AG50" s="31"/>
    </row>
    <row r="51" spans="2:33" ht="8.25" customHeight="1" thickTop="1" thickBot="1">
      <c r="C51" s="3"/>
      <c r="D51" s="3"/>
      <c r="E51" s="3"/>
      <c r="F51" s="3"/>
      <c r="H51" s="3"/>
      <c r="I51" s="3"/>
      <c r="J51" s="3"/>
      <c r="L51" s="3"/>
      <c r="M51" s="3"/>
      <c r="N51" s="3"/>
      <c r="P51" s="3"/>
      <c r="Q51" s="3"/>
      <c r="R51" s="3"/>
      <c r="T51" s="3"/>
      <c r="U51" s="3"/>
      <c r="V51" s="3"/>
      <c r="X51" s="3"/>
      <c r="Y51" s="3"/>
      <c r="Z51" s="3"/>
      <c r="AB51" s="6"/>
      <c r="AC51" s="6"/>
      <c r="AD51" s="6"/>
      <c r="AE51" s="6"/>
      <c r="AF51" s="6"/>
      <c r="AG51" s="31"/>
    </row>
    <row r="52" spans="2:33" ht="28.5" thickTop="1" thickBot="1">
      <c r="B52" s="62" t="s">
        <v>14</v>
      </c>
      <c r="C52" s="63"/>
      <c r="D52" s="64"/>
      <c r="E52" s="3"/>
      <c r="F52" s="3"/>
      <c r="H52" s="65" t="s">
        <v>20</v>
      </c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7"/>
      <c r="W52" s="5"/>
      <c r="X52" s="5"/>
      <c r="Y52" s="3"/>
      <c r="Z52" s="70" t="s">
        <v>68</v>
      </c>
      <c r="AA52" s="71"/>
      <c r="AB52" s="71"/>
      <c r="AC52" s="71"/>
      <c r="AD52" s="71"/>
      <c r="AE52" s="71"/>
      <c r="AF52" s="72"/>
      <c r="AG52" s="31"/>
    </row>
    <row r="53" spans="2:33" ht="5.45" customHeight="1" thickTop="1" thickBot="1">
      <c r="C53" s="3"/>
      <c r="D53" s="3"/>
      <c r="E53" s="3"/>
      <c r="F53" s="3"/>
      <c r="H53" s="3"/>
      <c r="I53" s="3"/>
      <c r="J53" s="3"/>
      <c r="L53" s="3"/>
      <c r="M53" s="3"/>
      <c r="N53" s="3"/>
      <c r="P53" s="3"/>
      <c r="Q53" s="3"/>
      <c r="R53" s="3"/>
      <c r="T53" s="3"/>
      <c r="U53" s="3"/>
      <c r="V53" s="3"/>
      <c r="X53" s="3"/>
      <c r="Y53" s="3"/>
      <c r="Z53" s="3"/>
      <c r="AB53" s="3"/>
      <c r="AC53" s="3"/>
      <c r="AD53" s="3"/>
      <c r="AE53" s="3"/>
      <c r="AF53" s="3"/>
      <c r="AG53" s="31"/>
    </row>
    <row r="54" spans="2:33" ht="27.75" thickTop="1" thickBot="1">
      <c r="B54" s="62" t="s">
        <v>28</v>
      </c>
      <c r="C54" s="63"/>
      <c r="D54" s="7">
        <f>D28</f>
        <v>40</v>
      </c>
      <c r="E54" s="8"/>
      <c r="F54" s="3"/>
      <c r="H54" s="8"/>
      <c r="I54" s="8"/>
      <c r="J54" s="8"/>
      <c r="K54" s="8"/>
      <c r="L54" s="8"/>
      <c r="M54" s="9"/>
      <c r="N54" s="3"/>
      <c r="P54" s="8" t="s">
        <v>16</v>
      </c>
      <c r="Q54" s="8"/>
      <c r="R54" s="8"/>
      <c r="S54" s="8"/>
      <c r="T54" s="8"/>
      <c r="U54" s="8"/>
      <c r="V54" s="8"/>
      <c r="W54" s="8"/>
      <c r="X54" s="8"/>
      <c r="Y54" s="8"/>
      <c r="Z54" s="70" t="s">
        <v>34</v>
      </c>
      <c r="AA54" s="71"/>
      <c r="AB54" s="71"/>
      <c r="AC54" s="71"/>
      <c r="AD54" s="71"/>
      <c r="AE54" s="71"/>
      <c r="AF54" s="72"/>
      <c r="AG54" s="31"/>
    </row>
    <row r="55" spans="2:33" ht="9" customHeight="1" thickTop="1">
      <c r="C55" s="3"/>
      <c r="D55" s="3"/>
      <c r="E55" s="3"/>
      <c r="F55" s="3"/>
      <c r="H55" s="3"/>
      <c r="I55" s="3"/>
      <c r="J55" s="3"/>
      <c r="L55" s="3"/>
      <c r="M55" s="3"/>
      <c r="N55" s="3"/>
      <c r="P55" s="3"/>
      <c r="Q55" s="3"/>
      <c r="R55" s="3"/>
      <c r="T55" s="3"/>
      <c r="U55" s="3"/>
      <c r="V55" s="3"/>
      <c r="X55" s="3"/>
      <c r="Y55" s="3"/>
      <c r="Z55" s="3"/>
      <c r="AB55" s="3"/>
      <c r="AC55" s="3"/>
      <c r="AD55" s="3"/>
      <c r="AE55" s="3"/>
      <c r="AF55" s="3"/>
      <c r="AG55" s="31"/>
    </row>
    <row r="56" spans="2:33" s="32" customFormat="1" ht="9" customHeight="1" thickBot="1"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</row>
    <row r="57" spans="2:33" s="32" customFormat="1" ht="24.75" customHeight="1" thickTop="1" thickBot="1">
      <c r="B57" s="89" t="s">
        <v>43</v>
      </c>
      <c r="C57" s="90"/>
      <c r="D57" s="95" t="s">
        <v>21</v>
      </c>
      <c r="E57" s="79" t="s">
        <v>0</v>
      </c>
      <c r="F57" s="98" t="s">
        <v>29</v>
      </c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100"/>
      <c r="AD57" s="40"/>
      <c r="AE57" s="95" t="s">
        <v>1</v>
      </c>
      <c r="AF57" s="95" t="s">
        <v>12</v>
      </c>
    </row>
    <row r="58" spans="2:33" ht="24.75" customHeight="1" thickTop="1" thickBot="1">
      <c r="B58" s="91"/>
      <c r="C58" s="92"/>
      <c r="D58" s="96"/>
      <c r="E58" s="79"/>
      <c r="F58" s="76" t="s">
        <v>30</v>
      </c>
      <c r="G58" s="76"/>
      <c r="H58" s="76"/>
      <c r="I58" s="76"/>
      <c r="J58" s="76" t="s">
        <v>2</v>
      </c>
      <c r="K58" s="76"/>
      <c r="L58" s="76"/>
      <c r="M58" s="76"/>
      <c r="N58" s="76" t="s">
        <v>3</v>
      </c>
      <c r="O58" s="76"/>
      <c r="P58" s="76"/>
      <c r="Q58" s="76"/>
      <c r="R58" s="76" t="s">
        <v>4</v>
      </c>
      <c r="S58" s="76"/>
      <c r="T58" s="76"/>
      <c r="U58" s="76"/>
      <c r="V58" s="76" t="s">
        <v>5</v>
      </c>
      <c r="W58" s="76"/>
      <c r="X58" s="76"/>
      <c r="Y58" s="76"/>
      <c r="Z58" s="76" t="s">
        <v>6</v>
      </c>
      <c r="AA58" s="76"/>
      <c r="AB58" s="76"/>
      <c r="AC58" s="76"/>
      <c r="AD58" s="41"/>
      <c r="AE58" s="96"/>
      <c r="AF58" s="96"/>
    </row>
    <row r="59" spans="2:33" ht="24.75" customHeight="1" thickTop="1" thickBot="1">
      <c r="B59" s="91"/>
      <c r="C59" s="92"/>
      <c r="D59" s="97"/>
      <c r="E59" s="79"/>
      <c r="F59" s="12" t="s">
        <v>7</v>
      </c>
      <c r="G59" s="12" t="s">
        <v>8</v>
      </c>
      <c r="H59" s="42" t="s">
        <v>9</v>
      </c>
      <c r="I59" s="12" t="s">
        <v>11</v>
      </c>
      <c r="J59" s="12" t="s">
        <v>7</v>
      </c>
      <c r="K59" s="12" t="s">
        <v>8</v>
      </c>
      <c r="L59" s="42" t="s">
        <v>9</v>
      </c>
      <c r="M59" s="12" t="s">
        <v>11</v>
      </c>
      <c r="N59" s="12" t="s">
        <v>7</v>
      </c>
      <c r="O59" s="12" t="s">
        <v>8</v>
      </c>
      <c r="P59" s="42" t="s">
        <v>9</v>
      </c>
      <c r="Q59" s="12" t="s">
        <v>11</v>
      </c>
      <c r="R59" s="12" t="s">
        <v>7</v>
      </c>
      <c r="S59" s="12" t="s">
        <v>8</v>
      </c>
      <c r="T59" s="42" t="s">
        <v>9</v>
      </c>
      <c r="U59" s="12" t="s">
        <v>11</v>
      </c>
      <c r="V59" s="12" t="s">
        <v>7</v>
      </c>
      <c r="W59" s="12" t="s">
        <v>8</v>
      </c>
      <c r="X59" s="42" t="s">
        <v>9</v>
      </c>
      <c r="Y59" s="12" t="s">
        <v>11</v>
      </c>
      <c r="Z59" s="12" t="s">
        <v>7</v>
      </c>
      <c r="AA59" s="12" t="s">
        <v>8</v>
      </c>
      <c r="AB59" s="42" t="s">
        <v>9</v>
      </c>
      <c r="AC59" s="12" t="s">
        <v>11</v>
      </c>
      <c r="AD59" s="41"/>
      <c r="AE59" s="97"/>
      <c r="AF59" s="97"/>
    </row>
    <row r="60" spans="2:33" ht="24.75" customHeight="1" thickTop="1" thickBot="1">
      <c r="B60" s="93"/>
      <c r="C60" s="94"/>
      <c r="D60" s="46">
        <f>D19+D45</f>
        <v>52</v>
      </c>
      <c r="E60" s="43" t="e">
        <f>E19+#REF!+#REF!</f>
        <v>#REF!</v>
      </c>
      <c r="F60" s="44">
        <f t="shared" ref="F60:AE60" si="4">F45+F19</f>
        <v>83</v>
      </c>
      <c r="G60" s="44">
        <f t="shared" si="4"/>
        <v>0</v>
      </c>
      <c r="H60" s="44">
        <f t="shared" si="4"/>
        <v>18</v>
      </c>
      <c r="I60" s="44" t="e">
        <f t="shared" si="4"/>
        <v>#REF!</v>
      </c>
      <c r="J60" s="44">
        <f t="shared" si="4"/>
        <v>55</v>
      </c>
      <c r="K60" s="44">
        <f t="shared" si="4"/>
        <v>0</v>
      </c>
      <c r="L60" s="44">
        <f t="shared" si="4"/>
        <v>5</v>
      </c>
      <c r="M60" s="44" t="e">
        <f t="shared" si="4"/>
        <v>#REF!</v>
      </c>
      <c r="N60" s="44">
        <f t="shared" si="4"/>
        <v>89</v>
      </c>
      <c r="O60" s="44">
        <f t="shared" si="4"/>
        <v>0</v>
      </c>
      <c r="P60" s="44">
        <f t="shared" si="4"/>
        <v>21</v>
      </c>
      <c r="Q60" s="44" t="e">
        <f t="shared" si="4"/>
        <v>#REF!</v>
      </c>
      <c r="R60" s="44">
        <f t="shared" si="4"/>
        <v>12</v>
      </c>
      <c r="S60" s="44">
        <f t="shared" si="4"/>
        <v>0</v>
      </c>
      <c r="T60" s="44">
        <f t="shared" si="4"/>
        <v>1</v>
      </c>
      <c r="U60" s="44" t="e">
        <f t="shared" si="4"/>
        <v>#REF!</v>
      </c>
      <c r="V60" s="44">
        <f t="shared" si="4"/>
        <v>10</v>
      </c>
      <c r="W60" s="44">
        <f t="shared" si="4"/>
        <v>0</v>
      </c>
      <c r="X60" s="44">
        <f t="shared" si="4"/>
        <v>0</v>
      </c>
      <c r="Y60" s="44" t="e">
        <f t="shared" si="4"/>
        <v>#REF!</v>
      </c>
      <c r="Z60" s="44">
        <f t="shared" si="4"/>
        <v>13</v>
      </c>
      <c r="AA60" s="44">
        <f t="shared" si="4"/>
        <v>0</v>
      </c>
      <c r="AB60" s="44">
        <f t="shared" si="4"/>
        <v>6</v>
      </c>
      <c r="AC60" s="44" t="e">
        <f t="shared" si="4"/>
        <v>#REF!</v>
      </c>
      <c r="AD60" s="44">
        <f t="shared" si="4"/>
        <v>0</v>
      </c>
      <c r="AE60" s="44">
        <f t="shared" si="4"/>
        <v>245</v>
      </c>
      <c r="AF60" s="47">
        <f>AB60+X60+T60+P60+L60+H60</f>
        <v>51</v>
      </c>
    </row>
    <row r="61" spans="2:33" ht="6" customHeight="1" thickBot="1">
      <c r="C61" s="3"/>
      <c r="D61" s="3"/>
      <c r="E61" s="3"/>
      <c r="F61" s="3"/>
      <c r="H61" s="3"/>
      <c r="I61" s="3"/>
      <c r="J61" s="3"/>
      <c r="L61" s="3"/>
      <c r="M61" s="3"/>
      <c r="N61" s="3"/>
      <c r="P61" s="3"/>
      <c r="Q61" s="3"/>
      <c r="R61" s="3"/>
      <c r="T61" s="3"/>
      <c r="U61" s="3"/>
      <c r="V61" s="3"/>
      <c r="X61" s="3"/>
      <c r="Y61" s="3"/>
      <c r="Z61" s="3"/>
      <c r="AB61" s="3"/>
      <c r="AC61" s="3"/>
      <c r="AD61" s="3"/>
      <c r="AE61" s="3"/>
      <c r="AF61" s="3"/>
    </row>
    <row r="62" spans="2:33" ht="27" customHeight="1" thickTop="1" thickBot="1">
      <c r="B62" s="101" t="s">
        <v>44</v>
      </c>
      <c r="C62" s="102"/>
      <c r="D62" s="107" t="s">
        <v>21</v>
      </c>
      <c r="E62" s="110" t="s">
        <v>0</v>
      </c>
      <c r="F62" s="113" t="s">
        <v>35</v>
      </c>
      <c r="G62" s="114"/>
      <c r="H62" s="114"/>
      <c r="I62" s="114"/>
      <c r="J62" s="114"/>
      <c r="K62" s="114"/>
      <c r="L62" s="114"/>
      <c r="M62" s="114"/>
      <c r="N62" s="114"/>
      <c r="O62" s="114"/>
      <c r="P62" s="114"/>
      <c r="Q62" s="114"/>
      <c r="R62" s="114"/>
      <c r="S62" s="114"/>
      <c r="T62" s="114"/>
      <c r="U62" s="114"/>
      <c r="V62" s="114"/>
      <c r="W62" s="114"/>
      <c r="X62" s="114"/>
      <c r="Y62" s="114"/>
      <c r="Z62" s="114"/>
      <c r="AA62" s="114"/>
      <c r="AB62" s="114"/>
      <c r="AC62" s="114"/>
      <c r="AD62" s="40"/>
      <c r="AE62" s="115" t="s">
        <v>22</v>
      </c>
      <c r="AF62" s="115"/>
    </row>
    <row r="63" spans="2:33" ht="27.75" thickBot="1">
      <c r="B63" s="103"/>
      <c r="C63" s="104"/>
      <c r="D63" s="108"/>
      <c r="E63" s="111"/>
      <c r="F63" s="116" t="s">
        <v>23</v>
      </c>
      <c r="G63" s="117"/>
      <c r="H63" s="117"/>
      <c r="I63" s="117"/>
      <c r="J63" s="117"/>
      <c r="K63" s="117"/>
      <c r="L63" s="117"/>
      <c r="M63" s="118"/>
      <c r="N63" s="116" t="s">
        <v>24</v>
      </c>
      <c r="O63" s="117"/>
      <c r="P63" s="117"/>
      <c r="Q63" s="117"/>
      <c r="R63" s="117"/>
      <c r="S63" s="117"/>
      <c r="T63" s="117"/>
      <c r="U63" s="118"/>
      <c r="V63" s="116" t="s">
        <v>25</v>
      </c>
      <c r="W63" s="117"/>
      <c r="X63" s="117"/>
      <c r="Y63" s="117"/>
      <c r="Z63" s="117"/>
      <c r="AA63" s="117"/>
      <c r="AB63" s="117"/>
      <c r="AC63" s="118"/>
      <c r="AD63" s="48"/>
      <c r="AE63" s="49" t="s">
        <v>26</v>
      </c>
      <c r="AF63" s="50" t="s">
        <v>36</v>
      </c>
    </row>
    <row r="64" spans="2:33" ht="24.75" thickBot="1">
      <c r="B64" s="103"/>
      <c r="C64" s="104"/>
      <c r="D64" s="109"/>
      <c r="E64" s="112"/>
      <c r="F64" s="116" t="s">
        <v>37</v>
      </c>
      <c r="G64" s="117"/>
      <c r="H64" s="117"/>
      <c r="I64" s="117"/>
      <c r="J64" s="117"/>
      <c r="K64" s="117"/>
      <c r="L64" s="117"/>
      <c r="M64" s="118"/>
      <c r="N64" s="116" t="s">
        <v>38</v>
      </c>
      <c r="O64" s="117"/>
      <c r="P64" s="117"/>
      <c r="Q64" s="117"/>
      <c r="R64" s="117"/>
      <c r="S64" s="117"/>
      <c r="T64" s="117"/>
      <c r="U64" s="118"/>
      <c r="V64" s="116" t="s">
        <v>27</v>
      </c>
      <c r="W64" s="117"/>
      <c r="X64" s="117"/>
      <c r="Y64" s="117"/>
      <c r="Z64" s="117"/>
      <c r="AA64" s="117"/>
      <c r="AB64" s="117"/>
      <c r="AC64" s="118"/>
      <c r="AD64" s="41"/>
      <c r="AE64" s="51">
        <f>AE60</f>
        <v>245</v>
      </c>
      <c r="AF64" s="52">
        <f>AF60</f>
        <v>51</v>
      </c>
    </row>
    <row r="65" spans="2:32" ht="25.5" thickTop="1" thickBot="1">
      <c r="B65" s="105"/>
      <c r="C65" s="106"/>
      <c r="D65" s="53" t="s">
        <v>39</v>
      </c>
      <c r="E65" s="43" t="e">
        <f>E30+#REF!+#REF!</f>
        <v>#VALUE!</v>
      </c>
      <c r="F65" s="119" t="s">
        <v>40</v>
      </c>
      <c r="G65" s="120"/>
      <c r="H65" s="120"/>
      <c r="I65" s="120"/>
      <c r="J65" s="120"/>
      <c r="K65" s="120"/>
      <c r="L65" s="120"/>
      <c r="M65" s="54"/>
      <c r="N65" s="121" t="s">
        <v>41</v>
      </c>
      <c r="O65" s="122"/>
      <c r="P65" s="122"/>
      <c r="Q65" s="122"/>
      <c r="R65" s="122"/>
      <c r="S65" s="122"/>
      <c r="T65" s="122"/>
      <c r="U65" s="54"/>
      <c r="V65" s="119" t="s">
        <v>42</v>
      </c>
      <c r="W65" s="120"/>
      <c r="X65" s="120"/>
      <c r="Y65" s="120"/>
      <c r="Z65" s="120"/>
      <c r="AA65" s="120"/>
      <c r="AB65" s="120"/>
      <c r="AC65" s="123"/>
      <c r="AD65" s="45" t="e">
        <f>AD$20+#REF!</f>
        <v>#REF!</v>
      </c>
      <c r="AE65" s="124">
        <v>40</v>
      </c>
      <c r="AF65" s="125"/>
    </row>
    <row r="66" spans="2:32">
      <c r="C66" s="3"/>
      <c r="D66" s="3"/>
      <c r="E66" s="3"/>
      <c r="F66" s="3"/>
      <c r="H66" s="3"/>
      <c r="I66" s="3"/>
      <c r="J66" s="3"/>
      <c r="L66" s="3"/>
      <c r="M66" s="3"/>
      <c r="N66" s="3"/>
      <c r="P66" s="3"/>
      <c r="Q66" s="3"/>
      <c r="R66" s="3"/>
      <c r="T66" s="3"/>
      <c r="U66" s="3"/>
      <c r="V66" s="3"/>
      <c r="X66" s="3"/>
      <c r="Y66" s="3"/>
      <c r="Z66" s="3"/>
      <c r="AB66" s="3"/>
      <c r="AC66" s="3"/>
      <c r="AD66" s="3"/>
      <c r="AE66" s="3"/>
      <c r="AF66" s="3"/>
    </row>
    <row r="67" spans="2:32">
      <c r="C67" s="3"/>
      <c r="D67" s="3"/>
      <c r="E67" s="3"/>
      <c r="F67" s="3"/>
      <c r="H67" s="3"/>
      <c r="I67" s="3"/>
      <c r="J67" s="3"/>
      <c r="L67" s="3"/>
      <c r="M67" s="3"/>
      <c r="N67" s="3"/>
      <c r="P67" s="3"/>
      <c r="Q67" s="3"/>
      <c r="R67" s="3"/>
      <c r="T67" s="3"/>
      <c r="U67" s="3"/>
      <c r="V67" s="3"/>
      <c r="X67" s="3"/>
      <c r="Y67" s="3"/>
      <c r="Z67" s="3"/>
      <c r="AB67" s="3"/>
      <c r="AC67" s="3"/>
      <c r="AD67" s="3"/>
      <c r="AE67" s="3"/>
      <c r="AF67" s="3"/>
    </row>
    <row r="68" spans="2:32">
      <c r="C68" s="3"/>
      <c r="D68" s="3"/>
      <c r="E68" s="3"/>
      <c r="F68" s="3"/>
      <c r="H68" s="3"/>
      <c r="I68" s="3"/>
      <c r="J68" s="3"/>
      <c r="L68" s="3"/>
      <c r="M68" s="3"/>
      <c r="N68" s="3"/>
      <c r="P68" s="3"/>
      <c r="Q68" s="3"/>
      <c r="R68" s="3"/>
      <c r="T68" s="3"/>
      <c r="U68" s="3"/>
      <c r="V68" s="3"/>
      <c r="X68" s="3"/>
      <c r="Y68" s="3"/>
      <c r="Z68" s="3"/>
      <c r="AB68" s="3"/>
      <c r="AC68" s="3"/>
      <c r="AD68" s="3"/>
      <c r="AE68" s="3"/>
      <c r="AF68" s="3"/>
    </row>
    <row r="69" spans="2:32">
      <c r="C69" s="3"/>
      <c r="D69" s="3"/>
      <c r="E69" s="3"/>
      <c r="F69" s="3"/>
      <c r="H69" s="3"/>
      <c r="I69" s="3"/>
      <c r="J69" s="3"/>
      <c r="L69" s="3"/>
      <c r="M69" s="3"/>
      <c r="N69" s="3"/>
      <c r="P69" s="3"/>
      <c r="Q69" s="3"/>
      <c r="R69" s="3"/>
      <c r="T69" s="3"/>
      <c r="U69" s="3"/>
      <c r="V69" s="3"/>
      <c r="X69" s="3"/>
      <c r="Y69" s="3"/>
      <c r="Z69" s="3"/>
      <c r="AB69" s="3"/>
      <c r="AC69" s="3"/>
      <c r="AD69" s="3"/>
      <c r="AE69" s="3"/>
      <c r="AF69" s="3"/>
    </row>
    <row r="70" spans="2:32">
      <c r="C70" s="3"/>
      <c r="D70" s="3"/>
      <c r="E70" s="3"/>
      <c r="F70" s="3"/>
      <c r="H70" s="3"/>
      <c r="I70" s="3"/>
      <c r="J70" s="3"/>
      <c r="L70" s="3"/>
      <c r="M70" s="3"/>
      <c r="N70" s="3"/>
      <c r="P70" s="3"/>
      <c r="Q70" s="3"/>
      <c r="R70" s="3"/>
      <c r="T70" s="3"/>
      <c r="U70" s="3"/>
      <c r="V70" s="3"/>
      <c r="X70" s="3"/>
      <c r="Y70" s="3"/>
      <c r="Z70" s="3"/>
      <c r="AB70" s="3"/>
      <c r="AC70" s="3"/>
      <c r="AD70" s="3"/>
      <c r="AE70" s="3"/>
      <c r="AF70" s="3"/>
    </row>
    <row r="71" spans="2:32">
      <c r="C71" s="3"/>
      <c r="D71" s="3"/>
      <c r="E71" s="3"/>
      <c r="F71" s="3"/>
      <c r="H71" s="3"/>
      <c r="I71" s="3"/>
      <c r="J71" s="3"/>
      <c r="L71" s="3"/>
      <c r="M71" s="3"/>
      <c r="N71" s="3"/>
      <c r="P71" s="3"/>
      <c r="Q71" s="3"/>
      <c r="R71" s="3"/>
      <c r="T71" s="3"/>
      <c r="U71" s="3"/>
      <c r="V71" s="3"/>
      <c r="X71" s="3"/>
      <c r="Y71" s="3"/>
      <c r="Z71" s="3"/>
      <c r="AB71" s="3"/>
      <c r="AC71" s="3"/>
      <c r="AD71" s="3"/>
      <c r="AE71" s="3"/>
      <c r="AF71" s="3"/>
    </row>
    <row r="72" spans="2:32">
      <c r="C72" s="3"/>
      <c r="D72" s="3"/>
      <c r="E72" s="3"/>
      <c r="F72" s="3"/>
      <c r="H72" s="3"/>
      <c r="I72" s="3"/>
      <c r="J72" s="3"/>
      <c r="L72" s="3"/>
      <c r="M72" s="3"/>
      <c r="N72" s="3"/>
      <c r="P72" s="3"/>
      <c r="Q72" s="3"/>
      <c r="R72" s="3"/>
      <c r="T72" s="3"/>
      <c r="U72" s="3"/>
      <c r="V72" s="3"/>
      <c r="X72" s="3"/>
      <c r="Y72" s="3"/>
      <c r="Z72" s="3"/>
      <c r="AB72" s="3"/>
      <c r="AC72" s="3"/>
      <c r="AD72" s="3"/>
      <c r="AE72" s="3"/>
      <c r="AF72" s="3"/>
    </row>
    <row r="73" spans="2:32">
      <c r="C73" s="3"/>
      <c r="D73" s="3"/>
      <c r="E73" s="3"/>
      <c r="F73" s="3"/>
      <c r="H73" s="3"/>
      <c r="I73" s="3"/>
      <c r="J73" s="3"/>
      <c r="L73" s="3"/>
      <c r="M73" s="3"/>
      <c r="N73" s="3"/>
      <c r="P73" s="3"/>
      <c r="Q73" s="3"/>
      <c r="R73" s="3"/>
      <c r="T73" s="3"/>
      <c r="U73" s="3"/>
      <c r="V73" s="3"/>
      <c r="X73" s="3"/>
      <c r="Y73" s="3"/>
      <c r="Z73" s="3"/>
      <c r="AB73" s="3"/>
      <c r="AC73" s="3"/>
      <c r="AD73" s="3"/>
      <c r="AE73" s="3"/>
      <c r="AF73" s="3"/>
    </row>
    <row r="74" spans="2:32">
      <c r="C74" s="3"/>
      <c r="D74" s="3"/>
      <c r="E74" s="3"/>
      <c r="F74" s="3"/>
      <c r="H74" s="3"/>
      <c r="I74" s="3"/>
      <c r="J74" s="3"/>
      <c r="L74" s="3"/>
      <c r="M74" s="3"/>
      <c r="N74" s="3"/>
      <c r="P74" s="3"/>
      <c r="Q74" s="3"/>
      <c r="R74" s="3"/>
      <c r="T74" s="3"/>
      <c r="U74" s="3"/>
      <c r="V74" s="3"/>
      <c r="X74" s="3"/>
      <c r="Y74" s="3"/>
      <c r="Z74" s="3"/>
      <c r="AB74" s="3"/>
      <c r="AC74" s="3"/>
      <c r="AD74" s="3"/>
      <c r="AE74" s="3"/>
      <c r="AF74" s="3"/>
    </row>
    <row r="75" spans="2:32">
      <c r="C75" s="3"/>
      <c r="D75" s="3"/>
      <c r="E75" s="3"/>
      <c r="F75" s="3"/>
      <c r="H75" s="3"/>
      <c r="I75" s="3"/>
      <c r="J75" s="3"/>
      <c r="L75" s="3"/>
      <c r="M75" s="3"/>
      <c r="N75" s="3"/>
      <c r="P75" s="3"/>
      <c r="Q75" s="3"/>
      <c r="R75" s="3"/>
      <c r="T75" s="3"/>
      <c r="U75" s="3"/>
      <c r="V75" s="3"/>
      <c r="X75" s="3"/>
      <c r="Y75" s="3"/>
      <c r="Z75" s="3"/>
      <c r="AB75" s="3"/>
      <c r="AC75" s="3"/>
      <c r="AD75" s="3"/>
      <c r="AE75" s="3"/>
      <c r="AF75" s="3"/>
    </row>
    <row r="76" spans="2:32">
      <c r="C76" s="3"/>
      <c r="D76" s="3"/>
      <c r="E76" s="3"/>
      <c r="F76" s="3"/>
      <c r="H76" s="3"/>
      <c r="I76" s="3"/>
      <c r="J76" s="3"/>
      <c r="L76" s="3"/>
      <c r="M76" s="3"/>
      <c r="N76" s="3"/>
      <c r="P76" s="3"/>
      <c r="Q76" s="3"/>
      <c r="R76" s="3"/>
      <c r="T76" s="3"/>
      <c r="U76" s="3"/>
      <c r="V76" s="3"/>
      <c r="X76" s="3"/>
      <c r="Y76" s="3"/>
      <c r="Z76" s="3"/>
      <c r="AB76" s="3"/>
      <c r="AC76" s="3"/>
      <c r="AD76" s="3"/>
      <c r="AE76" s="3"/>
      <c r="AF76" s="3"/>
    </row>
    <row r="77" spans="2:32" ht="25.5" customHeight="1">
      <c r="C77" s="3"/>
      <c r="D77" s="3"/>
      <c r="E77" s="3"/>
      <c r="F77" s="3"/>
      <c r="H77" s="3"/>
      <c r="I77" s="3"/>
      <c r="J77" s="3"/>
      <c r="L77" s="3"/>
      <c r="M77" s="3"/>
      <c r="N77" s="3"/>
      <c r="P77" s="3"/>
      <c r="Q77" s="3"/>
      <c r="R77" s="3"/>
      <c r="T77" s="3"/>
      <c r="U77" s="3"/>
      <c r="V77" s="3"/>
      <c r="X77" s="3"/>
      <c r="Y77" s="3"/>
      <c r="Z77" s="3"/>
      <c r="AB77" s="3"/>
      <c r="AC77" s="3"/>
      <c r="AD77" s="3"/>
      <c r="AE77" s="3"/>
      <c r="AF77" s="3"/>
    </row>
    <row r="78" spans="2:32" ht="25.5" customHeight="1">
      <c r="C78" s="3"/>
      <c r="D78" s="3"/>
      <c r="E78" s="3"/>
      <c r="F78" s="3"/>
      <c r="H78" s="3"/>
      <c r="I78" s="3"/>
      <c r="J78" s="3"/>
      <c r="L78" s="3"/>
      <c r="M78" s="3"/>
      <c r="N78" s="3"/>
      <c r="P78" s="3"/>
      <c r="Q78" s="3"/>
      <c r="R78" s="3"/>
      <c r="T78" s="3"/>
      <c r="U78" s="3"/>
      <c r="V78" s="3"/>
      <c r="X78" s="3"/>
      <c r="Y78" s="3"/>
      <c r="Z78" s="3"/>
      <c r="AB78" s="3"/>
      <c r="AC78" s="3"/>
      <c r="AD78" s="3"/>
      <c r="AE78" s="3"/>
      <c r="AF78" s="3"/>
    </row>
    <row r="79" spans="2:32" ht="25.5" customHeight="1">
      <c r="C79" s="3"/>
      <c r="D79" s="3"/>
      <c r="E79" s="3"/>
      <c r="F79" s="3"/>
      <c r="H79" s="3"/>
      <c r="I79" s="3"/>
      <c r="J79" s="3"/>
      <c r="L79" s="3"/>
      <c r="M79" s="3"/>
      <c r="N79" s="3"/>
      <c r="P79" s="3"/>
      <c r="Q79" s="3"/>
      <c r="R79" s="3"/>
      <c r="T79" s="3"/>
      <c r="U79" s="3"/>
      <c r="V79" s="3"/>
      <c r="X79" s="3"/>
      <c r="Y79" s="3"/>
      <c r="Z79" s="3"/>
      <c r="AB79" s="3"/>
      <c r="AC79" s="3"/>
      <c r="AD79" s="3"/>
      <c r="AE79" s="3"/>
      <c r="AF79" s="3"/>
    </row>
    <row r="80" spans="2:32" ht="25.5" customHeight="1">
      <c r="C80" s="3"/>
      <c r="D80" s="3"/>
      <c r="E80" s="3"/>
      <c r="F80" s="3"/>
      <c r="H80" s="3"/>
      <c r="I80" s="3"/>
      <c r="J80" s="3"/>
      <c r="L80" s="3"/>
      <c r="M80" s="3"/>
      <c r="N80" s="3"/>
      <c r="P80" s="3"/>
      <c r="Q80" s="3"/>
      <c r="R80" s="3"/>
      <c r="T80" s="3"/>
      <c r="U80" s="3"/>
      <c r="V80" s="3"/>
      <c r="X80" s="3"/>
      <c r="Y80" s="3"/>
      <c r="Z80" s="3"/>
      <c r="AB80" s="3"/>
      <c r="AC80" s="3"/>
      <c r="AD80" s="3"/>
      <c r="AE80" s="3"/>
      <c r="AF80" s="3"/>
    </row>
    <row r="81" s="3" customFormat="1"/>
    <row r="82" s="3" customFormat="1" ht="28.5" customHeight="1"/>
    <row r="83" s="3" customFormat="1" ht="28.5" customHeight="1"/>
    <row r="84" s="3" customFormat="1" ht="27.75" customHeight="1"/>
    <row r="85" s="3" customFormat="1" ht="27.75" customHeight="1"/>
    <row r="86" s="3" customFormat="1"/>
    <row r="87" s="3" customFormat="1"/>
    <row r="88" s="3" customFormat="1"/>
    <row r="89" s="3" customFormat="1"/>
    <row r="90" s="3" customFormat="1"/>
    <row r="91" s="3" customFormat="1"/>
    <row r="92" s="3" customFormat="1"/>
    <row r="93" s="3" customFormat="1"/>
    <row r="94" s="3" customFormat="1"/>
    <row r="95" s="3" customFormat="1"/>
    <row r="96" s="3" customFormat="1"/>
    <row r="97" s="3" customFormat="1"/>
    <row r="98" s="3" customFormat="1"/>
    <row r="99" s="3" customFormat="1"/>
    <row r="100" s="3" customFormat="1"/>
    <row r="101" s="3" customFormat="1"/>
    <row r="102" s="3" customFormat="1"/>
    <row r="103" s="3" customFormat="1"/>
    <row r="104" s="3" customFormat="1"/>
    <row r="105" s="3" customFormat="1"/>
    <row r="106" s="3" customFormat="1"/>
    <row r="107" s="3" customFormat="1"/>
    <row r="108" s="3" customFormat="1"/>
    <row r="109" s="3" customFormat="1"/>
    <row r="110" s="3" customFormat="1"/>
    <row r="111" s="3" customFormat="1"/>
    <row r="112" s="3" customFormat="1"/>
    <row r="113" s="3" customFormat="1"/>
    <row r="114" s="3" customFormat="1"/>
    <row r="115" s="3" customFormat="1"/>
    <row r="116" s="3" customFormat="1"/>
    <row r="117" s="3" customFormat="1"/>
    <row r="118" s="3" customFormat="1"/>
    <row r="119" s="3" customFormat="1"/>
    <row r="120" s="3" customFormat="1"/>
    <row r="121" s="3" customFormat="1"/>
    <row r="122" s="3" customFormat="1"/>
    <row r="123" s="3" customFormat="1"/>
    <row r="124" s="3" customFormat="1"/>
    <row r="125" s="3" customFormat="1"/>
    <row r="126" s="3" customFormat="1"/>
    <row r="127" s="3" customFormat="1"/>
    <row r="128" s="3" customFormat="1"/>
    <row r="129" s="3" customFormat="1"/>
    <row r="130" s="3" customFormat="1"/>
    <row r="131" s="3" customFormat="1"/>
    <row r="132" s="3" customFormat="1"/>
    <row r="133" s="3" customFormat="1"/>
    <row r="134" s="3" customFormat="1"/>
    <row r="135" s="3" customFormat="1"/>
    <row r="136" s="3" customFormat="1"/>
    <row r="137" s="3" customFormat="1"/>
    <row r="138" s="3" customFormat="1"/>
    <row r="139" s="3" customFormat="1"/>
    <row r="140" s="3" customFormat="1"/>
    <row r="141" s="3" customFormat="1"/>
    <row r="142" s="3" customFormat="1"/>
    <row r="143" s="3" customFormat="1"/>
    <row r="144" s="3" customFormat="1"/>
    <row r="145" s="3" customFormat="1"/>
    <row r="146" s="3" customFormat="1"/>
    <row r="147" s="3" customFormat="1"/>
    <row r="148" s="3" customFormat="1"/>
    <row r="149" s="3" customFormat="1"/>
    <row r="150" s="3" customFormat="1"/>
    <row r="151" s="3" customFormat="1"/>
    <row r="152" s="3" customFormat="1"/>
    <row r="153" s="3" customFormat="1"/>
    <row r="154" s="3" customFormat="1"/>
    <row r="155" s="3" customFormat="1"/>
    <row r="156" s="3" customFormat="1"/>
    <row r="157" s="3" customFormat="1"/>
    <row r="158" s="3" customFormat="1"/>
    <row r="159" s="3" customFormat="1"/>
    <row r="160" s="3" customFormat="1"/>
    <row r="161" s="3" customFormat="1"/>
    <row r="162" s="3" customFormat="1"/>
    <row r="163" s="3" customFormat="1"/>
    <row r="164" s="3" customFormat="1"/>
    <row r="165" s="3" customFormat="1"/>
    <row r="166" s="3" customFormat="1"/>
    <row r="167" s="3" customFormat="1"/>
    <row r="168" s="3" customFormat="1"/>
    <row r="169" s="3" customFormat="1"/>
    <row r="170" s="3" customFormat="1"/>
    <row r="171" s="3" customFormat="1"/>
    <row r="172" s="3" customFormat="1"/>
    <row r="173" s="3" customFormat="1"/>
    <row r="174" s="3" customFormat="1"/>
    <row r="175" s="3" customFormat="1"/>
    <row r="176" s="3" customFormat="1"/>
    <row r="177" s="3" customFormat="1"/>
    <row r="178" s="3" customFormat="1"/>
    <row r="179" s="3" customFormat="1"/>
    <row r="180" s="3" customFormat="1"/>
    <row r="181" s="3" customFormat="1"/>
    <row r="182" s="3" customFormat="1"/>
    <row r="183" s="3" customFormat="1"/>
    <row r="184" s="3" customFormat="1"/>
    <row r="185" s="3" customFormat="1"/>
    <row r="186" s="3" customFormat="1"/>
    <row r="187" s="3" customFormat="1"/>
    <row r="188" s="3" customFormat="1"/>
    <row r="189" s="3" customFormat="1"/>
    <row r="190" s="3" customFormat="1"/>
    <row r="191" s="3" customFormat="1"/>
    <row r="192" s="3" customFormat="1"/>
    <row r="193" s="3" customFormat="1"/>
    <row r="194" s="3" customFormat="1"/>
    <row r="195" s="3" customFormat="1"/>
    <row r="196" s="3" customFormat="1"/>
    <row r="197" s="3" customFormat="1"/>
    <row r="198" s="3" customFormat="1"/>
    <row r="199" s="3" customFormat="1"/>
    <row r="200" s="3" customFormat="1"/>
    <row r="201" s="3" customFormat="1"/>
    <row r="202" s="3" customFormat="1"/>
    <row r="203" s="3" customFormat="1"/>
    <row r="204" s="3" customFormat="1"/>
    <row r="205" s="3" customFormat="1"/>
    <row r="206" s="3" customFormat="1"/>
    <row r="207" s="3" customFormat="1"/>
    <row r="208" s="3" customFormat="1"/>
    <row r="209" s="3" customFormat="1"/>
    <row r="210" s="3" customFormat="1"/>
    <row r="211" s="3" customFormat="1"/>
    <row r="212" s="3" customFormat="1"/>
    <row r="213" s="3" customFormat="1"/>
    <row r="214" s="3" customFormat="1"/>
    <row r="215" s="3" customFormat="1"/>
    <row r="216" s="3" customFormat="1"/>
    <row r="217" s="3" customFormat="1"/>
    <row r="218" s="3" customFormat="1"/>
    <row r="219" s="3" customFormat="1"/>
    <row r="220" s="3" customFormat="1"/>
    <row r="221" s="3" customFormat="1"/>
    <row r="222" s="3" customFormat="1"/>
    <row r="223" s="3" customFormat="1"/>
    <row r="224" s="3" customFormat="1"/>
    <row r="225" s="3" customFormat="1"/>
    <row r="226" s="3" customFormat="1"/>
    <row r="227" s="3" customFormat="1"/>
    <row r="228" s="3" customFormat="1"/>
    <row r="229" s="3" customFormat="1"/>
    <row r="230" s="3" customFormat="1"/>
    <row r="231" s="3" customFormat="1"/>
    <row r="232" s="3" customFormat="1"/>
    <row r="233" s="3" customFormat="1"/>
    <row r="234" s="3" customFormat="1"/>
    <row r="235" s="3" customFormat="1"/>
    <row r="236" s="3" customFormat="1"/>
    <row r="237" s="3" customFormat="1"/>
    <row r="238" s="3" customFormat="1"/>
    <row r="239" s="3" customFormat="1"/>
    <row r="240" s="3" customFormat="1"/>
    <row r="241" s="3" customFormat="1"/>
    <row r="242" s="3" customFormat="1"/>
    <row r="243" s="3" customFormat="1"/>
    <row r="244" s="3" customFormat="1"/>
    <row r="245" s="3" customFormat="1"/>
    <row r="246" s="3" customFormat="1"/>
    <row r="247" s="3" customFormat="1"/>
    <row r="248" s="3" customFormat="1"/>
    <row r="249" s="3" customFormat="1"/>
    <row r="250" s="3" customFormat="1"/>
    <row r="251" s="3" customFormat="1"/>
    <row r="252" s="3" customFormat="1"/>
    <row r="253" s="3" customFormat="1"/>
    <row r="254" s="3" customFormat="1"/>
    <row r="255" s="3" customFormat="1"/>
    <row r="256" s="3" customFormat="1"/>
    <row r="257" s="3" customFormat="1"/>
    <row r="258" s="3" customFormat="1"/>
    <row r="259" s="3" customFormat="1"/>
    <row r="260" s="3" customFormat="1"/>
    <row r="261" s="3" customFormat="1"/>
    <row r="262" s="3" customFormat="1"/>
    <row r="263" s="3" customFormat="1"/>
    <row r="264" s="3" customFormat="1"/>
    <row r="265" s="3" customFormat="1"/>
    <row r="266" s="3" customFormat="1"/>
    <row r="267" s="3" customFormat="1"/>
    <row r="268" s="3" customFormat="1"/>
    <row r="269" s="3" customFormat="1"/>
    <row r="270" s="3" customFormat="1"/>
    <row r="271" s="3" customFormat="1"/>
    <row r="272" s="3" customFormat="1"/>
    <row r="273" s="3" customFormat="1"/>
    <row r="274" s="3" customFormat="1"/>
    <row r="275" s="3" customFormat="1"/>
    <row r="276" s="3" customFormat="1"/>
    <row r="277" s="3" customFormat="1"/>
    <row r="278" s="3" customFormat="1"/>
    <row r="279" s="3" customFormat="1"/>
    <row r="280" s="3" customFormat="1"/>
    <row r="281" s="3" customFormat="1"/>
    <row r="282" s="3" customFormat="1"/>
    <row r="283" s="3" customFormat="1"/>
    <row r="284" s="3" customFormat="1"/>
    <row r="285" s="3" customFormat="1"/>
    <row r="286" s="3" customFormat="1"/>
    <row r="287" s="3" customFormat="1"/>
    <row r="288" s="3" customFormat="1"/>
    <row r="289" s="3" customFormat="1"/>
    <row r="290" s="3" customFormat="1"/>
    <row r="291" s="3" customFormat="1"/>
    <row r="292" s="3" customFormat="1"/>
    <row r="293" s="3" customFormat="1"/>
    <row r="294" s="3" customFormat="1"/>
    <row r="295" s="3" customFormat="1"/>
    <row r="296" s="3" customFormat="1"/>
    <row r="297" s="3" customFormat="1"/>
    <row r="298" s="3" customFormat="1"/>
    <row r="299" s="3" customFormat="1"/>
    <row r="300" s="3" customFormat="1"/>
    <row r="301" s="3" customFormat="1"/>
    <row r="302" s="3" customFormat="1"/>
    <row r="303" s="3" customFormat="1"/>
    <row r="304" s="3" customFormat="1"/>
    <row r="305" s="3" customFormat="1"/>
    <row r="306" s="3" customFormat="1"/>
    <row r="307" s="3" customFormat="1"/>
    <row r="308" s="3" customFormat="1"/>
    <row r="309" s="3" customFormat="1"/>
    <row r="310" s="3" customFormat="1"/>
    <row r="311" s="3" customFormat="1"/>
    <row r="312" s="3" customFormat="1"/>
    <row r="313" s="3" customFormat="1"/>
    <row r="314" s="3" customFormat="1"/>
    <row r="315" s="3" customFormat="1"/>
    <row r="316" s="3" customFormat="1"/>
    <row r="317" s="3" customFormat="1"/>
    <row r="318" s="3" customFormat="1"/>
    <row r="319" s="3" customFormat="1"/>
    <row r="320" s="3" customFormat="1"/>
    <row r="321" s="3" customFormat="1"/>
    <row r="322" s="3" customFormat="1"/>
    <row r="323" s="3" customFormat="1"/>
    <row r="324" s="3" customFormat="1"/>
    <row r="325" s="3" customFormat="1"/>
    <row r="326" s="3" customFormat="1"/>
    <row r="327" s="3" customFormat="1"/>
    <row r="328" s="3" customFormat="1"/>
    <row r="329" s="3" customFormat="1"/>
    <row r="330" s="3" customFormat="1"/>
    <row r="331" s="3" customFormat="1"/>
    <row r="332" s="3" customFormat="1"/>
    <row r="333" s="3" customFormat="1"/>
    <row r="334" s="3" customFormat="1"/>
    <row r="335" s="3" customFormat="1"/>
    <row r="336" s="3" customFormat="1"/>
    <row r="337" s="3" customFormat="1"/>
    <row r="338" s="3" customFormat="1"/>
    <row r="339" s="3" customFormat="1"/>
    <row r="340" s="3" customFormat="1"/>
    <row r="341" s="3" customFormat="1"/>
    <row r="342" s="3" customFormat="1"/>
    <row r="343" s="3" customFormat="1"/>
    <row r="344" s="3" customFormat="1"/>
    <row r="345" s="3" customFormat="1"/>
    <row r="346" s="3" customFormat="1"/>
    <row r="347" s="3" customFormat="1"/>
    <row r="348" s="3" customFormat="1"/>
    <row r="349" s="3" customFormat="1"/>
    <row r="350" s="3" customFormat="1"/>
    <row r="351" s="3" customFormat="1"/>
    <row r="352" s="3" customFormat="1"/>
    <row r="353" s="3" customFormat="1"/>
    <row r="354" s="3" customFormat="1"/>
    <row r="355" s="3" customFormat="1"/>
    <row r="356" s="3" customFormat="1"/>
    <row r="357" s="3" customFormat="1"/>
    <row r="358" s="3" customFormat="1"/>
    <row r="359" s="3" customFormat="1"/>
    <row r="360" s="3" customFormat="1"/>
    <row r="361" s="3" customFormat="1"/>
    <row r="362" s="3" customFormat="1"/>
    <row r="363" s="3" customFormat="1"/>
    <row r="364" s="3" customFormat="1"/>
    <row r="365" s="3" customFormat="1"/>
    <row r="366" s="3" customFormat="1"/>
    <row r="367" s="3" customFormat="1"/>
    <row r="368" s="3" customFormat="1"/>
    <row r="369" s="3" customFormat="1"/>
    <row r="370" s="3" customFormat="1"/>
    <row r="371" s="3" customFormat="1"/>
    <row r="372" s="3" customFormat="1"/>
    <row r="373" s="3" customFormat="1"/>
    <row r="374" s="3" customFormat="1"/>
    <row r="375" s="3" customFormat="1"/>
    <row r="376" s="3" customFormat="1"/>
    <row r="377" s="3" customFormat="1"/>
    <row r="378" s="3" customFormat="1"/>
    <row r="379" s="3" customFormat="1"/>
    <row r="380" s="3" customFormat="1"/>
    <row r="381" s="3" customFormat="1"/>
    <row r="382" s="3" customFormat="1"/>
    <row r="383" s="3" customFormat="1"/>
    <row r="384" s="3" customFormat="1"/>
    <row r="385" s="3" customFormat="1"/>
    <row r="386" s="3" customFormat="1"/>
    <row r="387" s="3" customFormat="1"/>
    <row r="388" s="3" customFormat="1"/>
    <row r="389" s="3" customFormat="1"/>
    <row r="390" s="3" customFormat="1"/>
    <row r="391" s="3" customFormat="1"/>
    <row r="392" s="3" customFormat="1"/>
    <row r="393" s="3" customFormat="1"/>
    <row r="394" s="3" customFormat="1"/>
    <row r="395" s="3" customFormat="1"/>
    <row r="396" s="3" customFormat="1"/>
    <row r="397" s="3" customFormat="1"/>
    <row r="398" s="3" customFormat="1"/>
    <row r="399" s="3" customFormat="1"/>
    <row r="400" s="3" customFormat="1"/>
    <row r="401" s="3" customFormat="1"/>
    <row r="402" s="3" customFormat="1"/>
    <row r="403" s="3" customFormat="1"/>
    <row r="404" s="3" customFormat="1"/>
    <row r="405" s="3" customFormat="1"/>
    <row r="406" s="3" customFormat="1"/>
    <row r="407" s="3" customFormat="1"/>
    <row r="408" s="3" customFormat="1"/>
    <row r="409" s="3" customFormat="1"/>
    <row r="410" s="3" customFormat="1"/>
    <row r="411" s="3" customFormat="1"/>
    <row r="412" s="3" customFormat="1"/>
    <row r="413" s="3" customFormat="1"/>
    <row r="414" s="3" customFormat="1"/>
    <row r="415" s="3" customFormat="1"/>
    <row r="416" s="3" customFormat="1"/>
    <row r="417" s="3" customFormat="1"/>
    <row r="418" s="3" customFormat="1"/>
    <row r="419" s="3" customFormat="1"/>
    <row r="420" s="3" customFormat="1"/>
    <row r="421" s="3" customFormat="1"/>
    <row r="422" s="3" customFormat="1"/>
    <row r="423" s="3" customFormat="1"/>
    <row r="424" s="3" customFormat="1"/>
    <row r="425" s="3" customFormat="1"/>
    <row r="426" s="3" customFormat="1"/>
    <row r="427" s="3" customFormat="1"/>
    <row r="428" s="3" customFormat="1"/>
    <row r="429" s="3" customFormat="1"/>
    <row r="430" s="3" customFormat="1"/>
    <row r="431" s="3" customFormat="1"/>
    <row r="432" s="3" customFormat="1"/>
    <row r="433" s="3" customFormat="1"/>
    <row r="434" s="3" customFormat="1"/>
    <row r="435" s="3" customFormat="1"/>
    <row r="436" s="3" customFormat="1"/>
    <row r="437" s="3" customFormat="1"/>
    <row r="438" s="3" customFormat="1"/>
    <row r="439" s="3" customFormat="1"/>
    <row r="440" s="3" customFormat="1"/>
    <row r="441" s="3" customFormat="1"/>
    <row r="442" s="3" customFormat="1"/>
    <row r="443" s="3" customFormat="1"/>
    <row r="444" s="3" customFormat="1"/>
    <row r="445" s="3" customFormat="1"/>
    <row r="446" s="3" customFormat="1"/>
    <row r="447" s="3" customFormat="1"/>
    <row r="448" s="3" customFormat="1"/>
    <row r="449" s="3" customFormat="1"/>
    <row r="450" s="3" customFormat="1"/>
    <row r="451" s="3" customFormat="1"/>
    <row r="452" s="3" customFormat="1"/>
    <row r="453" s="3" customFormat="1"/>
    <row r="454" s="3" customFormat="1"/>
    <row r="455" s="3" customFormat="1"/>
    <row r="456" s="3" customFormat="1"/>
    <row r="457" s="3" customFormat="1"/>
    <row r="458" s="3" customFormat="1"/>
    <row r="459" s="3" customFormat="1"/>
    <row r="460" s="3" customFormat="1"/>
    <row r="461" s="3" customFormat="1"/>
    <row r="462" s="3" customFormat="1"/>
    <row r="463" s="3" customFormat="1"/>
    <row r="464" s="3" customFormat="1"/>
    <row r="465" s="3" customFormat="1"/>
    <row r="466" s="3" customFormat="1"/>
    <row r="467" s="3" customFormat="1"/>
    <row r="468" s="3" customFormat="1"/>
    <row r="469" s="3" customFormat="1"/>
    <row r="470" s="3" customFormat="1"/>
    <row r="471" s="3" customFormat="1"/>
    <row r="472" s="3" customFormat="1"/>
    <row r="473" s="3" customFormat="1"/>
    <row r="474" s="3" customFormat="1"/>
    <row r="475" s="3" customFormat="1"/>
    <row r="476" s="3" customFormat="1"/>
    <row r="477" s="3" customFormat="1"/>
    <row r="478" s="3" customFormat="1"/>
    <row r="479" s="3" customFormat="1"/>
    <row r="480" s="3" customFormat="1"/>
    <row r="481" s="3" customFormat="1"/>
    <row r="482" s="3" customFormat="1"/>
    <row r="483" s="3" customFormat="1"/>
    <row r="484" s="3" customFormat="1"/>
    <row r="485" s="3" customFormat="1"/>
    <row r="486" s="3" customFormat="1"/>
    <row r="487" s="3" customFormat="1"/>
    <row r="488" s="3" customFormat="1"/>
    <row r="489" s="3" customFormat="1"/>
    <row r="490" s="3" customFormat="1"/>
    <row r="491" s="3" customFormat="1"/>
    <row r="492" s="3" customFormat="1"/>
    <row r="493" s="3" customFormat="1"/>
    <row r="494" s="3" customFormat="1"/>
    <row r="495" s="3" customFormat="1"/>
    <row r="496" s="3" customFormat="1"/>
    <row r="497" s="3" customFormat="1"/>
    <row r="498" s="3" customFormat="1"/>
    <row r="499" s="3" customFormat="1"/>
    <row r="500" s="3" customFormat="1"/>
    <row r="501" s="3" customFormat="1"/>
    <row r="502" s="3" customFormat="1"/>
    <row r="503" s="3" customFormat="1"/>
    <row r="504" s="3" customFormat="1"/>
    <row r="505" s="3" customFormat="1"/>
    <row r="506" s="3" customFormat="1"/>
    <row r="507" s="3" customFormat="1"/>
    <row r="508" s="3" customFormat="1"/>
    <row r="509" s="3" customFormat="1"/>
    <row r="510" s="3" customFormat="1"/>
    <row r="511" s="3" customFormat="1"/>
    <row r="512" s="3" customFormat="1"/>
    <row r="513" s="3" customFormat="1"/>
    <row r="514" s="3" customFormat="1"/>
    <row r="515" s="3" customFormat="1"/>
    <row r="516" s="3" customFormat="1"/>
    <row r="517" s="3" customFormat="1"/>
    <row r="518" s="3" customFormat="1"/>
    <row r="519" s="3" customFormat="1"/>
    <row r="520" s="3" customFormat="1"/>
    <row r="521" s="3" customFormat="1"/>
    <row r="522" s="3" customFormat="1"/>
    <row r="523" s="3" customFormat="1"/>
    <row r="524" s="3" customFormat="1"/>
    <row r="525" s="3" customFormat="1"/>
    <row r="526" s="3" customFormat="1"/>
    <row r="527" s="3" customFormat="1"/>
    <row r="528" s="3" customFormat="1"/>
    <row r="529" s="3" customFormat="1"/>
    <row r="530" s="3" customFormat="1"/>
    <row r="531" s="3" customFormat="1"/>
    <row r="532" s="3" customFormat="1"/>
    <row r="533" s="3" customFormat="1"/>
    <row r="534" s="3" customFormat="1"/>
    <row r="535" s="3" customFormat="1"/>
    <row r="536" s="3" customFormat="1"/>
    <row r="537" s="3" customFormat="1"/>
    <row r="538" s="3" customFormat="1"/>
    <row r="539" s="3" customFormat="1"/>
    <row r="540" s="3" customFormat="1"/>
    <row r="541" s="3" customFormat="1"/>
    <row r="542" s="3" customFormat="1"/>
    <row r="543" s="3" customFormat="1"/>
    <row r="544" s="3" customFormat="1"/>
    <row r="545" s="3" customFormat="1"/>
    <row r="546" s="3" customFormat="1"/>
    <row r="547" s="3" customFormat="1"/>
    <row r="548" s="3" customFormat="1"/>
    <row r="549" s="3" customFormat="1"/>
    <row r="550" s="3" customFormat="1"/>
    <row r="551" s="3" customFormat="1"/>
    <row r="552" s="3" customFormat="1"/>
    <row r="553" s="3" customFormat="1"/>
    <row r="554" s="3" customFormat="1"/>
    <row r="555" s="3" customFormat="1"/>
    <row r="556" s="3" customFormat="1"/>
    <row r="557" s="3" customFormat="1"/>
    <row r="558" s="3" customFormat="1"/>
    <row r="559" s="3" customFormat="1"/>
    <row r="560" s="3" customFormat="1"/>
    <row r="561" s="3" customFormat="1"/>
    <row r="562" s="3" customFormat="1"/>
    <row r="563" s="3" customFormat="1"/>
    <row r="564" s="3" customFormat="1"/>
    <row r="565" s="3" customFormat="1"/>
    <row r="566" s="3" customFormat="1"/>
    <row r="567" s="3" customFormat="1"/>
    <row r="568" s="3" customFormat="1"/>
    <row r="569" s="3" customFormat="1"/>
    <row r="570" s="3" customFormat="1"/>
    <row r="571" s="3" customFormat="1"/>
    <row r="572" s="3" customFormat="1"/>
    <row r="573" s="3" customFormat="1"/>
    <row r="574" s="3" customFormat="1"/>
    <row r="575" s="3" customFormat="1"/>
    <row r="576" s="3" customFormat="1"/>
    <row r="577" s="3" customFormat="1"/>
    <row r="578" s="3" customFormat="1"/>
    <row r="579" s="3" customFormat="1"/>
    <row r="580" s="3" customFormat="1"/>
    <row r="581" s="3" customFormat="1"/>
    <row r="582" s="3" customFormat="1"/>
    <row r="583" s="3" customFormat="1"/>
    <row r="584" s="3" customFormat="1"/>
    <row r="585" s="3" customFormat="1"/>
    <row r="586" s="3" customFormat="1"/>
    <row r="587" s="3" customFormat="1"/>
    <row r="588" s="3" customFormat="1"/>
    <row r="589" s="3" customFormat="1"/>
    <row r="590" s="3" customFormat="1"/>
    <row r="591" s="3" customFormat="1"/>
    <row r="592" s="3" customFormat="1"/>
    <row r="593" s="3" customFormat="1"/>
    <row r="594" s="3" customFormat="1"/>
    <row r="595" s="3" customFormat="1"/>
    <row r="596" s="3" customFormat="1"/>
    <row r="597" s="3" customFormat="1"/>
    <row r="598" s="3" customFormat="1"/>
    <row r="599" s="3" customFormat="1"/>
    <row r="600" s="3" customFormat="1"/>
    <row r="601" s="3" customFormat="1"/>
    <row r="602" s="3" customFormat="1"/>
    <row r="603" s="3" customFormat="1"/>
    <row r="604" s="3" customFormat="1"/>
    <row r="605" s="3" customFormat="1"/>
    <row r="606" s="3" customFormat="1"/>
    <row r="607" s="3" customFormat="1"/>
    <row r="608" s="3" customFormat="1"/>
    <row r="609" s="3" customFormat="1"/>
    <row r="610" s="3" customFormat="1"/>
    <row r="611" s="3" customFormat="1"/>
    <row r="612" s="3" customFormat="1"/>
    <row r="613" s="3" customFormat="1"/>
    <row r="614" s="3" customFormat="1"/>
    <row r="615" s="3" customFormat="1"/>
    <row r="616" s="3" customFormat="1"/>
    <row r="617" s="3" customFormat="1"/>
    <row r="618" s="3" customFormat="1"/>
    <row r="619" s="3" customFormat="1"/>
    <row r="620" s="3" customFormat="1"/>
    <row r="621" s="3" customFormat="1"/>
    <row r="622" s="3" customFormat="1"/>
    <row r="623" s="3" customFormat="1"/>
    <row r="624" s="3" customFormat="1"/>
    <row r="625" s="3" customFormat="1"/>
    <row r="626" s="3" customFormat="1"/>
    <row r="627" s="3" customFormat="1"/>
    <row r="628" s="3" customFormat="1"/>
    <row r="629" s="3" customFormat="1"/>
    <row r="630" s="3" customFormat="1"/>
    <row r="631" s="3" customFormat="1"/>
    <row r="632" s="3" customFormat="1"/>
    <row r="633" s="3" customFormat="1"/>
    <row r="634" s="3" customFormat="1"/>
    <row r="635" s="3" customFormat="1"/>
    <row r="636" s="3" customFormat="1"/>
    <row r="637" s="3" customFormat="1"/>
    <row r="638" s="3" customFormat="1"/>
    <row r="639" s="3" customFormat="1"/>
    <row r="640" s="3" customFormat="1"/>
    <row r="641" s="3" customFormat="1"/>
    <row r="642" s="3" customFormat="1"/>
    <row r="643" s="3" customFormat="1"/>
    <row r="644" s="3" customFormat="1"/>
    <row r="645" s="3" customFormat="1"/>
    <row r="646" s="3" customFormat="1"/>
    <row r="647" s="3" customFormat="1"/>
    <row r="648" s="3" customFormat="1"/>
    <row r="649" s="3" customFormat="1"/>
    <row r="650" s="3" customFormat="1"/>
    <row r="651" s="3" customFormat="1"/>
    <row r="652" s="3" customFormat="1"/>
    <row r="653" s="3" customFormat="1"/>
    <row r="654" s="3" customFormat="1"/>
    <row r="655" s="3" customFormat="1"/>
    <row r="656" s="3" customFormat="1"/>
    <row r="657" s="3" customFormat="1"/>
    <row r="658" s="3" customFormat="1"/>
    <row r="659" s="3" customFormat="1"/>
    <row r="660" s="3" customFormat="1"/>
    <row r="661" s="3" customFormat="1"/>
    <row r="662" s="3" customFormat="1"/>
    <row r="663" s="3" customFormat="1"/>
    <row r="664" s="3" customFormat="1"/>
    <row r="665" s="3" customFormat="1"/>
    <row r="666" s="3" customFormat="1"/>
    <row r="667" s="3" customFormat="1"/>
    <row r="668" s="3" customFormat="1"/>
    <row r="669" s="3" customFormat="1"/>
    <row r="670" s="3" customFormat="1"/>
    <row r="671" s="3" customFormat="1"/>
    <row r="672" s="3" customFormat="1"/>
    <row r="673" s="3" customFormat="1"/>
    <row r="674" s="3" customFormat="1"/>
    <row r="675" s="3" customFormat="1"/>
    <row r="676" s="3" customFormat="1"/>
    <row r="677" s="3" customFormat="1"/>
    <row r="678" s="3" customFormat="1"/>
    <row r="679" s="3" customFormat="1"/>
    <row r="680" s="3" customFormat="1"/>
    <row r="681" s="3" customFormat="1"/>
    <row r="682" s="3" customFormat="1"/>
    <row r="683" s="3" customFormat="1"/>
    <row r="684" s="3" customFormat="1"/>
    <row r="685" s="3" customFormat="1"/>
    <row r="686" s="3" customFormat="1"/>
    <row r="687" s="3" customFormat="1"/>
    <row r="688" s="3" customFormat="1"/>
    <row r="689" s="3" customFormat="1"/>
    <row r="690" s="3" customFormat="1"/>
    <row r="691" s="3" customFormat="1"/>
    <row r="692" s="3" customFormat="1"/>
    <row r="693" s="3" customFormat="1"/>
    <row r="694" s="3" customFormat="1"/>
    <row r="695" s="3" customFormat="1"/>
    <row r="696" s="3" customFormat="1"/>
    <row r="697" s="3" customFormat="1"/>
    <row r="698" s="3" customFormat="1"/>
    <row r="699" s="3" customFormat="1"/>
    <row r="700" s="3" customFormat="1"/>
    <row r="701" s="3" customFormat="1"/>
    <row r="702" s="3" customFormat="1"/>
    <row r="703" s="3" customFormat="1"/>
    <row r="704" s="3" customFormat="1"/>
    <row r="705" s="3" customFormat="1"/>
    <row r="706" s="3" customFormat="1"/>
    <row r="707" s="3" customFormat="1"/>
    <row r="708" s="3" customFormat="1"/>
    <row r="709" s="3" customFormat="1"/>
    <row r="710" s="3" customFormat="1"/>
    <row r="711" s="3" customFormat="1"/>
    <row r="712" s="3" customFormat="1"/>
    <row r="713" s="3" customFormat="1"/>
    <row r="714" s="3" customFormat="1"/>
    <row r="715" s="3" customFormat="1"/>
    <row r="716" s="3" customFormat="1"/>
    <row r="717" s="3" customFormat="1"/>
    <row r="718" s="3" customFormat="1"/>
    <row r="719" s="3" customFormat="1"/>
    <row r="720" s="3" customFormat="1"/>
    <row r="721" s="3" customFormat="1"/>
    <row r="722" s="3" customFormat="1"/>
    <row r="723" s="3" customFormat="1"/>
    <row r="724" s="3" customFormat="1"/>
    <row r="725" s="3" customFormat="1"/>
    <row r="726" s="3" customFormat="1"/>
    <row r="727" s="3" customFormat="1"/>
    <row r="728" s="3" customFormat="1"/>
    <row r="729" s="3" customFormat="1"/>
    <row r="730" s="3" customFormat="1"/>
    <row r="731" s="3" customFormat="1"/>
    <row r="732" s="3" customFormat="1"/>
    <row r="733" s="3" customFormat="1"/>
    <row r="734" s="3" customFormat="1"/>
    <row r="735" s="3" customFormat="1"/>
    <row r="736" s="3" customFormat="1"/>
    <row r="737" s="3" customFormat="1"/>
    <row r="738" s="3" customFormat="1"/>
    <row r="739" s="3" customFormat="1"/>
    <row r="740" s="3" customFormat="1"/>
    <row r="741" s="3" customFormat="1"/>
    <row r="742" s="3" customFormat="1"/>
    <row r="743" s="3" customFormat="1"/>
    <row r="744" s="3" customFormat="1"/>
    <row r="745" s="3" customFormat="1"/>
    <row r="746" s="3" customFormat="1"/>
    <row r="747" s="3" customFormat="1"/>
    <row r="748" s="3" customFormat="1"/>
    <row r="749" s="3" customFormat="1"/>
    <row r="750" s="3" customFormat="1"/>
    <row r="751" s="3" customFormat="1"/>
    <row r="752" s="3" customFormat="1"/>
    <row r="753" s="3" customFormat="1"/>
    <row r="754" s="3" customFormat="1"/>
    <row r="755" s="3" customFormat="1"/>
    <row r="756" s="3" customFormat="1"/>
    <row r="757" s="3" customFormat="1"/>
    <row r="758" s="3" customFormat="1"/>
    <row r="759" s="3" customFormat="1"/>
    <row r="760" s="3" customFormat="1"/>
    <row r="761" s="3" customFormat="1"/>
    <row r="762" s="3" customFormat="1"/>
    <row r="763" s="3" customFormat="1"/>
    <row r="764" s="3" customFormat="1"/>
    <row r="765" s="3" customFormat="1"/>
    <row r="766" s="3" customFormat="1"/>
    <row r="767" s="3" customFormat="1"/>
    <row r="768" s="3" customFormat="1"/>
    <row r="769" s="3" customFormat="1"/>
    <row r="770" s="3" customFormat="1"/>
    <row r="771" s="3" customFormat="1"/>
    <row r="772" s="3" customFormat="1"/>
    <row r="773" s="3" customFormat="1"/>
    <row r="774" s="3" customFormat="1"/>
    <row r="775" s="3" customFormat="1"/>
    <row r="776" s="3" customFormat="1"/>
    <row r="777" s="3" customFormat="1"/>
    <row r="778" s="3" customFormat="1"/>
    <row r="779" s="3" customFormat="1"/>
    <row r="780" s="3" customFormat="1"/>
    <row r="781" s="3" customFormat="1"/>
    <row r="782" s="3" customFormat="1"/>
    <row r="783" s="3" customFormat="1"/>
    <row r="784" s="3" customFormat="1"/>
    <row r="785" s="3" customFormat="1"/>
    <row r="786" s="3" customFormat="1"/>
    <row r="787" s="3" customFormat="1"/>
    <row r="788" s="3" customFormat="1"/>
    <row r="789" s="3" customFormat="1"/>
    <row r="790" s="3" customFormat="1"/>
    <row r="791" s="3" customFormat="1"/>
    <row r="792" s="3" customFormat="1"/>
    <row r="793" s="3" customFormat="1"/>
    <row r="794" s="3" customFormat="1"/>
    <row r="795" s="3" customFormat="1"/>
    <row r="796" s="3" customFormat="1"/>
    <row r="797" s="3" customFormat="1"/>
    <row r="798" s="3" customFormat="1"/>
    <row r="799" s="3" customFormat="1"/>
    <row r="800" s="3" customFormat="1"/>
    <row r="801" s="3" customFormat="1"/>
    <row r="802" s="3" customFormat="1"/>
    <row r="803" s="3" customFormat="1"/>
    <row r="804" s="3" customFormat="1"/>
    <row r="805" s="3" customFormat="1"/>
    <row r="806" s="3" customFormat="1"/>
    <row r="807" s="3" customFormat="1"/>
    <row r="808" s="3" customFormat="1"/>
    <row r="809" s="3" customFormat="1"/>
    <row r="810" s="3" customFormat="1"/>
    <row r="811" s="3" customFormat="1"/>
    <row r="812" s="3" customFormat="1"/>
    <row r="813" s="3" customFormat="1"/>
    <row r="814" s="3" customFormat="1"/>
    <row r="815" s="3" customFormat="1"/>
    <row r="816" s="3" customFormat="1"/>
    <row r="817" s="3" customFormat="1"/>
    <row r="818" s="3" customFormat="1"/>
    <row r="819" s="3" customFormat="1"/>
    <row r="820" s="3" customFormat="1"/>
    <row r="821" s="3" customFormat="1"/>
    <row r="822" s="3" customFormat="1"/>
    <row r="823" s="3" customFormat="1"/>
    <row r="824" s="3" customFormat="1"/>
    <row r="825" s="3" customFormat="1"/>
    <row r="826" s="3" customFormat="1"/>
    <row r="827" s="3" customFormat="1"/>
    <row r="828" s="3" customFormat="1"/>
    <row r="829" s="3" customFormat="1"/>
    <row r="830" s="3" customFormat="1"/>
    <row r="831" s="3" customFormat="1"/>
    <row r="832" s="3" customFormat="1"/>
    <row r="833" s="3" customFormat="1"/>
    <row r="834" s="3" customFormat="1"/>
    <row r="835" s="3" customFormat="1"/>
    <row r="836" s="3" customFormat="1"/>
    <row r="837" s="3" customFormat="1"/>
    <row r="838" s="3" customFormat="1"/>
    <row r="839" s="3" customFormat="1"/>
    <row r="840" s="3" customFormat="1"/>
    <row r="841" s="3" customFormat="1"/>
    <row r="842" s="3" customFormat="1"/>
    <row r="843" s="3" customFormat="1"/>
    <row r="844" s="3" customFormat="1"/>
    <row r="845" s="3" customFormat="1"/>
    <row r="846" s="3" customFormat="1"/>
    <row r="847" s="3" customFormat="1"/>
    <row r="848" s="3" customFormat="1"/>
    <row r="849" s="3" customFormat="1"/>
    <row r="850" s="3" customFormat="1"/>
    <row r="851" s="3" customFormat="1"/>
    <row r="852" s="3" customFormat="1"/>
    <row r="853" s="3" customFormat="1"/>
    <row r="854" s="3" customFormat="1"/>
    <row r="855" s="3" customFormat="1"/>
    <row r="856" s="3" customFormat="1"/>
    <row r="857" s="3" customFormat="1"/>
    <row r="858" s="3" customFormat="1"/>
    <row r="859" s="3" customFormat="1"/>
    <row r="860" s="3" customFormat="1"/>
    <row r="861" s="3" customFormat="1"/>
    <row r="862" s="3" customFormat="1"/>
    <row r="863" s="3" customFormat="1"/>
    <row r="864" s="3" customFormat="1"/>
    <row r="865" s="3" customFormat="1"/>
    <row r="866" s="3" customFormat="1"/>
    <row r="867" s="3" customFormat="1"/>
    <row r="868" s="3" customFormat="1"/>
    <row r="869" s="3" customFormat="1"/>
    <row r="870" s="3" customFormat="1"/>
    <row r="871" s="3" customFormat="1"/>
    <row r="872" s="3" customFormat="1"/>
    <row r="873" s="3" customFormat="1"/>
    <row r="874" s="3" customFormat="1"/>
    <row r="875" s="3" customFormat="1"/>
    <row r="876" s="3" customFormat="1"/>
    <row r="877" s="3" customFormat="1"/>
    <row r="878" s="3" customFormat="1"/>
    <row r="879" s="3" customFormat="1"/>
    <row r="880" s="3" customFormat="1"/>
    <row r="881" s="3" customFormat="1"/>
    <row r="882" s="3" customFormat="1"/>
    <row r="883" s="3" customFormat="1"/>
    <row r="884" s="3" customFormat="1"/>
    <row r="885" s="3" customFormat="1"/>
    <row r="886" s="3" customFormat="1"/>
    <row r="887" s="3" customFormat="1"/>
    <row r="888" s="3" customFormat="1"/>
    <row r="889" s="3" customFormat="1"/>
    <row r="890" s="3" customFormat="1"/>
    <row r="891" s="3" customFormat="1"/>
    <row r="892" s="3" customFormat="1"/>
    <row r="893" s="3" customFormat="1"/>
    <row r="894" s="3" customFormat="1"/>
    <row r="895" s="3" customFormat="1"/>
    <row r="896" s="3" customFormat="1"/>
    <row r="897" s="3" customFormat="1"/>
    <row r="898" s="3" customFormat="1"/>
    <row r="899" s="3" customFormat="1"/>
    <row r="900" s="3" customFormat="1"/>
    <row r="901" s="3" customFormat="1"/>
    <row r="902" s="3" customFormat="1"/>
    <row r="903" s="3" customFormat="1"/>
    <row r="904" s="3" customFormat="1"/>
    <row r="905" s="3" customFormat="1"/>
    <row r="906" s="3" customFormat="1"/>
    <row r="907" s="3" customFormat="1"/>
    <row r="908" s="3" customFormat="1"/>
    <row r="909" s="3" customFormat="1"/>
    <row r="910" s="3" customFormat="1"/>
    <row r="911" s="3" customFormat="1"/>
    <row r="912" s="3" customFormat="1"/>
    <row r="913" s="3" customFormat="1"/>
    <row r="914" s="3" customFormat="1"/>
    <row r="915" s="3" customFormat="1"/>
    <row r="916" s="3" customFormat="1"/>
    <row r="917" s="3" customFormat="1"/>
    <row r="918" s="3" customFormat="1"/>
    <row r="919" s="3" customFormat="1"/>
    <row r="920" s="3" customFormat="1"/>
    <row r="921" s="3" customFormat="1"/>
    <row r="922" s="3" customFormat="1"/>
    <row r="923" s="3" customFormat="1"/>
    <row r="924" s="3" customFormat="1"/>
    <row r="925" s="3" customFormat="1"/>
    <row r="926" s="3" customFormat="1"/>
    <row r="927" s="3" customFormat="1"/>
    <row r="928" s="3" customFormat="1"/>
    <row r="929" s="3" customFormat="1"/>
    <row r="930" s="3" customFormat="1"/>
    <row r="931" s="3" customFormat="1"/>
    <row r="932" s="3" customFormat="1"/>
    <row r="933" s="3" customFormat="1"/>
    <row r="934" s="3" customFormat="1"/>
    <row r="935" s="3" customFormat="1"/>
    <row r="936" s="3" customFormat="1"/>
    <row r="937" s="3" customFormat="1"/>
    <row r="938" s="3" customFormat="1"/>
    <row r="939" s="3" customFormat="1"/>
    <row r="940" s="3" customFormat="1"/>
    <row r="941" s="3" customFormat="1"/>
    <row r="942" s="3" customFormat="1"/>
    <row r="943" s="3" customFormat="1"/>
    <row r="944" s="3" customFormat="1"/>
    <row r="945" s="3" customFormat="1"/>
    <row r="946" s="3" customFormat="1"/>
    <row r="947" s="3" customFormat="1"/>
    <row r="948" s="3" customFormat="1"/>
    <row r="949" s="3" customFormat="1"/>
    <row r="950" s="3" customFormat="1"/>
    <row r="951" s="3" customFormat="1"/>
    <row r="952" s="3" customFormat="1"/>
    <row r="953" s="3" customFormat="1"/>
    <row r="954" s="3" customFormat="1"/>
    <row r="955" s="3" customFormat="1"/>
    <row r="956" s="3" customFormat="1"/>
    <row r="957" s="3" customFormat="1"/>
    <row r="958" s="3" customFormat="1"/>
    <row r="959" s="3" customFormat="1"/>
    <row r="960" s="3" customFormat="1"/>
    <row r="961" s="3" customFormat="1"/>
    <row r="962" s="3" customFormat="1"/>
    <row r="963" s="3" customFormat="1"/>
    <row r="964" s="3" customFormat="1"/>
    <row r="965" s="3" customFormat="1"/>
    <row r="966" s="3" customFormat="1"/>
    <row r="967" s="3" customFormat="1"/>
    <row r="968" s="3" customFormat="1"/>
    <row r="969" s="3" customFormat="1"/>
    <row r="970" s="3" customFormat="1"/>
    <row r="971" s="3" customFormat="1"/>
    <row r="972" s="3" customFormat="1"/>
    <row r="973" s="3" customFormat="1"/>
    <row r="974" s="3" customFormat="1"/>
    <row r="975" s="3" customFormat="1"/>
    <row r="976" s="3" customFormat="1"/>
    <row r="977" s="3" customFormat="1"/>
    <row r="978" s="3" customFormat="1"/>
    <row r="979" s="3" customFormat="1"/>
    <row r="980" s="3" customFormat="1"/>
    <row r="981" s="3" customFormat="1"/>
    <row r="982" s="3" customFormat="1"/>
    <row r="983" s="3" customFormat="1"/>
    <row r="984" s="3" customFormat="1"/>
    <row r="985" s="3" customFormat="1"/>
    <row r="986" s="3" customFormat="1"/>
    <row r="987" s="3" customFormat="1"/>
    <row r="988" s="3" customFormat="1"/>
    <row r="989" s="3" customFormat="1"/>
    <row r="990" s="3" customFormat="1"/>
    <row r="991" s="3" customFormat="1"/>
    <row r="992" s="3" customFormat="1"/>
    <row r="993" s="3" customFormat="1"/>
    <row r="994" s="3" customFormat="1"/>
    <row r="995" s="3" customFormat="1"/>
    <row r="996" s="3" customFormat="1"/>
    <row r="997" s="3" customFormat="1"/>
    <row r="998" s="3" customFormat="1"/>
    <row r="999" s="3" customFormat="1"/>
    <row r="1000" s="3" customFormat="1"/>
    <row r="1001" s="3" customFormat="1"/>
    <row r="1002" s="3" customFormat="1"/>
    <row r="1003" s="3" customFormat="1"/>
    <row r="1004" s="3" customFormat="1"/>
    <row r="1005" s="3" customFormat="1"/>
    <row r="1006" s="3" customFormat="1"/>
    <row r="1007" s="3" customFormat="1"/>
    <row r="1008" s="3" customFormat="1"/>
    <row r="1009" s="3" customFormat="1"/>
    <row r="1010" s="3" customFormat="1"/>
    <row r="1011" s="3" customFormat="1"/>
    <row r="1012" s="3" customFormat="1"/>
    <row r="1013" s="3" customFormat="1"/>
    <row r="1014" s="3" customFormat="1"/>
    <row r="1015" s="3" customFormat="1"/>
    <row r="1016" s="3" customFormat="1"/>
    <row r="1017" s="3" customFormat="1"/>
    <row r="1018" s="3" customFormat="1"/>
    <row r="1019" s="3" customFormat="1"/>
    <row r="1020" s="3" customFormat="1"/>
    <row r="1021" s="3" customFormat="1"/>
    <row r="1022" s="3" customFormat="1"/>
    <row r="1023" s="3" customFormat="1"/>
    <row r="1024" s="3" customFormat="1"/>
    <row r="1025" s="3" customFormat="1"/>
    <row r="1026" s="3" customFormat="1"/>
    <row r="1027" s="3" customFormat="1"/>
    <row r="1028" s="3" customFormat="1"/>
    <row r="1029" s="3" customFormat="1"/>
    <row r="1030" s="3" customFormat="1"/>
    <row r="1031" s="3" customFormat="1"/>
    <row r="1032" s="3" customFormat="1"/>
    <row r="1033" s="3" customFormat="1"/>
    <row r="1034" s="3" customFormat="1"/>
    <row r="1035" s="3" customFormat="1"/>
    <row r="1036" s="3" customFormat="1"/>
    <row r="1037" s="3" customFormat="1"/>
    <row r="1038" s="3" customFormat="1"/>
    <row r="1039" s="3" customFormat="1"/>
    <row r="1040" s="3" customFormat="1"/>
    <row r="1041" s="3" customFormat="1"/>
    <row r="1042" s="3" customFormat="1"/>
    <row r="1043" s="3" customFormat="1"/>
    <row r="1044" s="3" customFormat="1"/>
    <row r="1045" s="3" customFormat="1"/>
    <row r="1046" s="3" customFormat="1"/>
    <row r="1047" s="3" customFormat="1"/>
    <row r="1048" s="3" customFormat="1"/>
    <row r="1049" s="3" customFormat="1"/>
    <row r="1050" s="3" customFormat="1"/>
    <row r="1051" s="3" customFormat="1"/>
    <row r="1052" s="3" customFormat="1"/>
    <row r="1053" s="3" customFormat="1"/>
    <row r="1054" s="3" customFormat="1"/>
    <row r="1055" s="3" customFormat="1"/>
    <row r="1056" s="3" customFormat="1"/>
    <row r="1057" s="3" customFormat="1"/>
    <row r="1058" s="3" customFormat="1"/>
    <row r="1059" s="3" customFormat="1"/>
    <row r="1060" s="3" customFormat="1"/>
    <row r="1061" s="3" customFormat="1"/>
    <row r="1062" s="3" customFormat="1"/>
    <row r="1063" s="3" customFormat="1"/>
    <row r="1064" s="3" customFormat="1"/>
    <row r="1065" s="3" customFormat="1"/>
    <row r="1066" s="3" customFormat="1"/>
    <row r="1067" s="3" customFormat="1"/>
    <row r="1068" s="3" customFormat="1"/>
    <row r="1069" s="3" customFormat="1"/>
    <row r="1070" s="3" customFormat="1"/>
    <row r="1071" s="3" customFormat="1"/>
    <row r="1072" s="3" customFormat="1"/>
    <row r="1073" s="3" customFormat="1"/>
    <row r="1074" s="3" customFormat="1"/>
    <row r="1075" s="3" customFormat="1"/>
    <row r="1076" s="3" customFormat="1"/>
    <row r="1077" s="3" customFormat="1"/>
    <row r="1078" s="3" customFormat="1"/>
    <row r="1079" s="3" customFormat="1"/>
    <row r="1080" s="3" customFormat="1"/>
    <row r="1081" s="3" customFormat="1"/>
    <row r="1082" s="3" customFormat="1"/>
    <row r="1083" s="3" customFormat="1"/>
    <row r="1084" s="3" customFormat="1"/>
    <row r="1085" s="3" customFormat="1"/>
    <row r="1086" s="3" customFormat="1"/>
    <row r="1087" s="3" customFormat="1"/>
    <row r="1088" s="3" customFormat="1"/>
    <row r="1089" s="3" customFormat="1"/>
    <row r="1090" s="3" customFormat="1"/>
    <row r="1091" s="3" customFormat="1"/>
    <row r="1092" s="3" customFormat="1"/>
    <row r="1093" s="3" customFormat="1"/>
    <row r="1094" s="3" customFormat="1"/>
    <row r="1095" s="3" customFormat="1"/>
    <row r="1096" s="3" customFormat="1"/>
    <row r="1097" s="3" customFormat="1"/>
    <row r="1098" s="3" customFormat="1"/>
    <row r="1099" s="3" customFormat="1"/>
    <row r="1100" s="3" customFormat="1"/>
    <row r="1101" s="3" customFormat="1"/>
    <row r="1102" s="3" customFormat="1"/>
    <row r="1103" s="3" customFormat="1"/>
    <row r="1104" s="3" customFormat="1"/>
    <row r="1105" s="3" customFormat="1"/>
    <row r="1106" s="3" customFormat="1"/>
    <row r="1107" s="3" customFormat="1"/>
    <row r="1108" s="3" customFormat="1"/>
    <row r="1109" s="3" customFormat="1"/>
    <row r="1110" s="3" customFormat="1"/>
    <row r="1111" s="3" customFormat="1"/>
    <row r="1112" s="3" customFormat="1"/>
    <row r="1113" s="3" customFormat="1"/>
    <row r="1114" s="3" customFormat="1"/>
    <row r="1115" s="3" customFormat="1"/>
    <row r="1116" s="3" customFormat="1"/>
    <row r="1117" s="3" customFormat="1"/>
    <row r="1118" s="3" customFormat="1"/>
    <row r="1119" s="3" customFormat="1"/>
    <row r="1120" s="3" customFormat="1"/>
    <row r="1121" s="3" customFormat="1"/>
    <row r="1122" s="3" customFormat="1"/>
    <row r="1123" s="3" customFormat="1"/>
    <row r="1124" s="3" customFormat="1"/>
    <row r="1125" s="3" customFormat="1"/>
    <row r="1126" s="3" customFormat="1"/>
    <row r="1127" s="3" customFormat="1"/>
    <row r="1128" s="3" customFormat="1"/>
    <row r="1129" s="3" customFormat="1"/>
    <row r="1130" s="3" customFormat="1"/>
    <row r="1131" s="3" customFormat="1"/>
    <row r="1132" s="3" customFormat="1"/>
    <row r="1133" s="3" customFormat="1"/>
    <row r="1134" s="3" customFormat="1"/>
    <row r="1135" s="3" customFormat="1"/>
    <row r="1136" s="3" customFormat="1"/>
    <row r="1137" s="3" customFormat="1"/>
    <row r="1138" s="3" customFormat="1"/>
    <row r="1139" s="3" customFormat="1"/>
    <row r="1140" s="3" customFormat="1"/>
    <row r="1141" s="3" customFormat="1"/>
    <row r="1142" s="3" customFormat="1"/>
    <row r="1143" s="3" customFormat="1"/>
    <row r="1144" s="3" customFormat="1"/>
    <row r="1145" s="3" customFormat="1"/>
    <row r="1146" s="3" customFormat="1"/>
    <row r="1147" s="3" customFormat="1"/>
    <row r="1148" s="3" customFormat="1"/>
    <row r="1149" s="3" customFormat="1"/>
    <row r="1150" s="3" customFormat="1"/>
    <row r="1151" s="3" customFormat="1"/>
    <row r="1152" s="3" customFormat="1"/>
    <row r="1153" s="3" customFormat="1"/>
    <row r="1154" s="3" customFormat="1"/>
    <row r="1155" s="3" customFormat="1"/>
    <row r="1156" s="3" customFormat="1"/>
    <row r="1157" s="3" customFormat="1"/>
    <row r="1158" s="3" customFormat="1"/>
    <row r="1159" s="3" customFormat="1"/>
    <row r="1160" s="3" customFormat="1"/>
    <row r="1161" s="3" customFormat="1"/>
    <row r="1162" s="3" customFormat="1"/>
    <row r="1163" s="3" customFormat="1"/>
    <row r="1164" s="3" customFormat="1"/>
    <row r="1165" s="3" customFormat="1"/>
    <row r="1166" s="3" customFormat="1"/>
    <row r="1167" s="3" customFormat="1"/>
    <row r="1168" s="3" customFormat="1"/>
    <row r="1169" s="3" customFormat="1"/>
    <row r="1170" s="3" customFormat="1"/>
    <row r="1171" s="3" customFormat="1"/>
    <row r="1172" s="3" customFormat="1"/>
    <row r="1173" s="3" customFormat="1"/>
    <row r="1174" s="3" customFormat="1"/>
    <row r="1175" s="3" customFormat="1"/>
    <row r="1176" s="3" customFormat="1"/>
    <row r="1177" s="3" customFormat="1"/>
    <row r="1178" s="3" customFormat="1"/>
    <row r="1179" s="3" customFormat="1"/>
    <row r="1180" s="3" customFormat="1"/>
    <row r="1181" s="3" customFormat="1"/>
    <row r="1182" s="3" customFormat="1"/>
    <row r="1183" s="3" customFormat="1"/>
    <row r="1184" s="3" customFormat="1"/>
    <row r="1185" s="3" customFormat="1"/>
    <row r="1186" s="3" customFormat="1"/>
    <row r="1187" s="3" customFormat="1"/>
    <row r="1188" s="3" customFormat="1"/>
    <row r="1189" s="3" customFormat="1"/>
    <row r="1190" s="3" customFormat="1"/>
    <row r="1191" s="3" customFormat="1"/>
    <row r="1192" s="3" customFormat="1"/>
    <row r="1193" s="3" customFormat="1"/>
    <row r="1194" s="3" customFormat="1"/>
    <row r="1195" s="3" customFormat="1"/>
    <row r="1196" s="3" customFormat="1"/>
    <row r="1197" s="3" customFormat="1"/>
    <row r="1198" s="3" customFormat="1"/>
    <row r="1199" s="3" customFormat="1"/>
    <row r="1200" s="3" customFormat="1"/>
    <row r="1201" s="3" customFormat="1"/>
    <row r="1202" s="3" customFormat="1"/>
    <row r="1203" s="3" customFormat="1"/>
    <row r="1204" s="3" customFormat="1"/>
    <row r="1205" s="3" customFormat="1"/>
    <row r="1206" s="3" customFormat="1"/>
    <row r="1207" s="3" customFormat="1"/>
    <row r="1208" s="3" customFormat="1"/>
    <row r="1209" s="3" customFormat="1"/>
    <row r="1210" s="3" customFormat="1"/>
    <row r="1211" s="3" customFormat="1"/>
    <row r="1212" s="3" customFormat="1"/>
    <row r="1213" s="3" customFormat="1"/>
    <row r="1214" s="3" customFormat="1"/>
    <row r="1215" s="3" customFormat="1"/>
    <row r="1216" s="3" customFormat="1"/>
    <row r="1217" s="3" customFormat="1"/>
    <row r="1218" s="3" customFormat="1"/>
    <row r="1219" s="3" customFormat="1"/>
    <row r="1220" s="3" customFormat="1"/>
    <row r="1221" s="3" customFormat="1"/>
    <row r="1222" s="3" customFormat="1"/>
    <row r="1223" s="3" customFormat="1"/>
    <row r="1224" s="3" customFormat="1"/>
    <row r="1225" s="3" customFormat="1"/>
    <row r="1226" s="3" customFormat="1"/>
    <row r="1227" s="3" customFormat="1"/>
    <row r="1228" s="3" customFormat="1"/>
    <row r="1229" s="3" customFormat="1"/>
    <row r="1230" s="3" customFormat="1"/>
    <row r="1231" s="3" customFormat="1"/>
    <row r="1232" s="3" customFormat="1"/>
    <row r="1233" s="3" customFormat="1"/>
    <row r="1234" s="3" customFormat="1"/>
    <row r="1235" s="3" customFormat="1"/>
    <row r="1236" s="3" customFormat="1"/>
    <row r="1237" s="3" customFormat="1"/>
    <row r="1238" s="3" customFormat="1"/>
    <row r="1239" s="3" customFormat="1"/>
    <row r="1240" s="3" customFormat="1"/>
    <row r="1241" s="3" customFormat="1"/>
    <row r="1242" s="3" customFormat="1"/>
    <row r="1243" s="3" customFormat="1"/>
    <row r="1244" s="3" customFormat="1"/>
    <row r="1245" s="3" customFormat="1"/>
    <row r="1246" s="3" customFormat="1"/>
    <row r="1247" s="3" customFormat="1"/>
    <row r="1248" s="3" customFormat="1"/>
    <row r="1249" s="3" customFormat="1"/>
    <row r="1250" s="3" customFormat="1"/>
    <row r="1251" s="3" customFormat="1"/>
    <row r="1252" s="3" customFormat="1"/>
    <row r="1253" s="3" customFormat="1"/>
    <row r="1254" s="3" customFormat="1"/>
    <row r="1255" s="3" customFormat="1"/>
    <row r="1256" s="3" customFormat="1"/>
    <row r="1257" s="3" customFormat="1"/>
    <row r="1258" s="3" customFormat="1"/>
    <row r="1259" s="3" customFormat="1"/>
    <row r="1260" s="3" customFormat="1"/>
    <row r="1261" s="3" customFormat="1"/>
    <row r="1262" s="3" customFormat="1"/>
    <row r="1263" s="3" customFormat="1"/>
    <row r="1264" s="3" customFormat="1"/>
    <row r="1265" s="3" customFormat="1"/>
    <row r="1266" s="3" customFormat="1"/>
    <row r="1267" s="3" customFormat="1"/>
    <row r="1268" s="3" customFormat="1"/>
    <row r="1269" s="3" customFormat="1"/>
    <row r="1270" s="3" customFormat="1"/>
    <row r="1271" s="3" customFormat="1"/>
    <row r="1272" s="3" customFormat="1"/>
    <row r="1273" s="3" customFormat="1"/>
    <row r="1274" s="3" customFormat="1"/>
    <row r="1275" s="3" customFormat="1"/>
    <row r="1276" s="3" customFormat="1"/>
    <row r="1277" s="3" customFormat="1"/>
    <row r="1278" s="3" customFormat="1"/>
    <row r="1279" s="3" customFormat="1"/>
    <row r="1280" s="3" customFormat="1"/>
    <row r="1281" s="3" customFormat="1"/>
    <row r="1282" s="3" customFormat="1"/>
    <row r="1283" s="3" customFormat="1"/>
    <row r="1284" s="3" customFormat="1"/>
    <row r="1285" s="3" customFormat="1"/>
    <row r="1286" s="3" customFormat="1"/>
    <row r="1287" s="3" customFormat="1"/>
    <row r="1288" s="3" customFormat="1"/>
    <row r="1289" s="3" customFormat="1"/>
    <row r="1290" s="3" customFormat="1"/>
    <row r="1291" s="3" customFormat="1"/>
    <row r="1292" s="3" customFormat="1"/>
    <row r="1293" s="3" customFormat="1"/>
    <row r="1294" s="3" customFormat="1"/>
    <row r="1295" s="3" customFormat="1"/>
    <row r="1296" s="3" customFormat="1"/>
    <row r="1297" s="3" customFormat="1"/>
    <row r="1298" s="3" customFormat="1"/>
    <row r="1299" s="3" customFormat="1"/>
    <row r="1300" s="3" customFormat="1"/>
    <row r="1301" s="3" customFormat="1"/>
    <row r="1302" s="3" customFormat="1"/>
    <row r="1303" s="3" customFormat="1"/>
    <row r="1304" s="3" customFormat="1"/>
    <row r="1305" s="3" customFormat="1"/>
    <row r="1306" s="3" customFormat="1"/>
    <row r="1307" s="3" customFormat="1"/>
    <row r="1308" s="3" customFormat="1"/>
    <row r="1309" s="3" customFormat="1"/>
    <row r="1310" s="3" customFormat="1"/>
    <row r="1311" s="3" customFormat="1"/>
    <row r="1312" s="3" customFormat="1"/>
    <row r="1313" s="3" customFormat="1"/>
    <row r="1314" s="3" customFormat="1"/>
    <row r="1315" s="3" customFormat="1"/>
    <row r="1316" s="3" customFormat="1"/>
    <row r="1317" s="3" customFormat="1"/>
    <row r="1318" s="3" customFormat="1"/>
    <row r="1319" s="3" customFormat="1"/>
    <row r="1320" s="3" customFormat="1"/>
    <row r="1321" s="3" customFormat="1"/>
    <row r="1322" s="3" customFormat="1"/>
    <row r="1323" s="3" customFormat="1"/>
    <row r="1324" s="3" customFormat="1"/>
    <row r="1325" s="3" customFormat="1"/>
    <row r="1326" s="3" customFormat="1"/>
    <row r="1327" s="3" customFormat="1"/>
    <row r="1328" s="3" customFormat="1"/>
    <row r="1329" s="3" customFormat="1"/>
    <row r="1330" s="3" customFormat="1"/>
    <row r="1331" s="3" customFormat="1"/>
    <row r="1332" s="3" customFormat="1"/>
    <row r="1333" s="3" customFormat="1"/>
    <row r="1334" s="3" customFormat="1"/>
    <row r="1335" s="3" customFormat="1"/>
    <row r="1336" s="3" customFormat="1"/>
    <row r="1337" s="3" customFormat="1"/>
    <row r="1338" s="3" customFormat="1"/>
    <row r="1339" s="3" customFormat="1"/>
    <row r="1340" s="3" customFormat="1"/>
    <row r="1341" s="3" customFormat="1"/>
    <row r="1342" s="3" customFormat="1"/>
    <row r="1343" s="3" customFormat="1"/>
    <row r="1344" s="3" customFormat="1"/>
    <row r="1345" s="3" customFormat="1"/>
    <row r="1346" s="3" customFormat="1"/>
    <row r="1347" s="3" customFormat="1"/>
    <row r="1348" s="3" customFormat="1"/>
    <row r="1349" s="3" customFormat="1"/>
    <row r="1350" s="3" customFormat="1"/>
    <row r="1351" s="3" customFormat="1"/>
    <row r="1352" s="3" customFormat="1"/>
    <row r="1353" s="3" customFormat="1"/>
    <row r="1354" s="3" customFormat="1"/>
    <row r="1355" s="3" customFormat="1"/>
    <row r="1356" s="3" customFormat="1"/>
    <row r="1357" s="3" customFormat="1"/>
    <row r="1358" s="3" customFormat="1"/>
    <row r="1359" s="3" customFormat="1"/>
    <row r="1360" s="3" customFormat="1"/>
    <row r="1361" s="3" customFormat="1"/>
    <row r="1362" s="3" customFormat="1"/>
    <row r="1363" s="3" customFormat="1"/>
    <row r="1364" s="3" customFormat="1"/>
    <row r="1365" s="3" customFormat="1"/>
    <row r="1366" s="3" customFormat="1"/>
    <row r="1367" s="3" customFormat="1"/>
    <row r="1368" s="3" customFormat="1"/>
    <row r="1369" s="3" customFormat="1"/>
    <row r="1370" s="3" customFormat="1"/>
    <row r="1371" s="3" customFormat="1"/>
    <row r="1372" s="3" customFormat="1"/>
    <row r="1373" s="3" customFormat="1"/>
    <row r="1374" s="3" customFormat="1"/>
    <row r="1375" s="3" customFormat="1"/>
    <row r="1376" s="3" customFormat="1"/>
    <row r="1377" s="3" customFormat="1"/>
    <row r="1378" s="3" customFormat="1"/>
    <row r="1379" s="3" customFormat="1"/>
    <row r="1380" s="3" customFormat="1"/>
    <row r="1381" s="3" customFormat="1"/>
    <row r="1382" s="3" customFormat="1"/>
    <row r="1383" s="3" customFormat="1"/>
    <row r="1384" s="3" customFormat="1"/>
    <row r="1385" s="3" customFormat="1"/>
    <row r="1386" s="3" customFormat="1"/>
    <row r="1387" s="3" customFormat="1"/>
    <row r="1388" s="3" customFormat="1"/>
    <row r="1389" s="3" customFormat="1"/>
    <row r="1390" s="3" customFormat="1"/>
    <row r="1391" s="3" customFormat="1"/>
    <row r="1392" s="3" customFormat="1"/>
    <row r="1393" s="3" customFormat="1"/>
    <row r="1394" s="3" customFormat="1"/>
    <row r="1395" s="3" customFormat="1"/>
    <row r="1396" s="3" customFormat="1"/>
    <row r="1397" s="3" customFormat="1"/>
    <row r="1398" s="3" customFormat="1"/>
    <row r="1399" s="3" customFormat="1"/>
    <row r="1400" s="3" customFormat="1"/>
    <row r="1401" s="3" customFormat="1"/>
    <row r="1402" s="3" customFormat="1"/>
    <row r="1403" s="3" customFormat="1"/>
    <row r="1404" s="3" customFormat="1"/>
    <row r="1405" s="3" customFormat="1"/>
    <row r="1406" s="3" customFormat="1"/>
    <row r="1407" s="3" customFormat="1"/>
    <row r="1408" s="3" customFormat="1"/>
    <row r="1409" s="3" customFormat="1"/>
    <row r="1410" s="3" customFormat="1"/>
    <row r="1411" s="3" customFormat="1"/>
    <row r="1412" s="3" customFormat="1"/>
    <row r="1413" s="3" customFormat="1"/>
    <row r="1414" s="3" customFormat="1"/>
    <row r="1415" s="3" customFormat="1"/>
    <row r="1416" s="3" customFormat="1"/>
    <row r="1417" s="3" customFormat="1"/>
    <row r="1418" s="3" customFormat="1"/>
    <row r="1419" s="3" customFormat="1"/>
    <row r="1420" s="3" customFormat="1"/>
    <row r="1421" s="3" customFormat="1"/>
    <row r="1422" s="3" customFormat="1"/>
    <row r="1423" s="3" customFormat="1"/>
    <row r="1424" s="3" customFormat="1"/>
    <row r="1425" s="3" customFormat="1"/>
    <row r="1426" s="3" customFormat="1"/>
    <row r="1427" s="3" customFormat="1"/>
    <row r="1428" s="3" customFormat="1"/>
    <row r="1429" s="3" customFormat="1"/>
    <row r="1430" s="3" customFormat="1"/>
    <row r="1431" s="3" customFormat="1"/>
    <row r="1432" s="3" customFormat="1"/>
    <row r="1433" s="3" customFormat="1"/>
    <row r="1434" s="3" customFormat="1"/>
    <row r="1435" s="3" customFormat="1"/>
    <row r="1436" s="3" customFormat="1"/>
    <row r="1437" s="3" customFormat="1"/>
    <row r="1438" s="3" customFormat="1"/>
    <row r="1439" s="3" customFormat="1"/>
    <row r="1440" s="3" customFormat="1"/>
    <row r="1441" s="3" customFormat="1"/>
    <row r="1442" s="3" customFormat="1"/>
    <row r="1443" s="3" customFormat="1"/>
    <row r="1444" s="3" customFormat="1"/>
    <row r="1445" s="3" customFormat="1"/>
    <row r="1446" s="3" customFormat="1"/>
    <row r="1447" s="3" customFormat="1"/>
    <row r="1448" s="3" customFormat="1"/>
    <row r="1449" s="3" customFormat="1"/>
    <row r="1450" s="3" customFormat="1"/>
    <row r="1451" s="3" customFormat="1"/>
    <row r="1452" s="3" customFormat="1"/>
    <row r="1453" s="3" customFormat="1"/>
    <row r="1454" s="3" customFormat="1"/>
    <row r="1455" s="3" customFormat="1"/>
    <row r="1456" s="3" customFormat="1"/>
    <row r="1457" s="3" customFormat="1"/>
    <row r="1458" s="3" customFormat="1"/>
    <row r="1459" s="3" customFormat="1"/>
    <row r="1460" s="3" customFormat="1"/>
    <row r="1461" s="3" customFormat="1"/>
    <row r="1462" s="3" customFormat="1"/>
    <row r="1463" s="3" customFormat="1"/>
    <row r="1464" s="3" customFormat="1"/>
    <row r="1465" s="3" customFormat="1"/>
    <row r="1466" s="3" customFormat="1"/>
    <row r="1467" s="3" customFormat="1"/>
    <row r="1468" s="3" customFormat="1"/>
    <row r="1469" s="3" customFormat="1"/>
    <row r="1470" s="3" customFormat="1"/>
    <row r="1471" s="3" customFormat="1"/>
    <row r="1472" s="3" customFormat="1"/>
    <row r="1473" s="3" customFormat="1"/>
    <row r="1474" s="3" customFormat="1"/>
    <row r="1475" s="3" customFormat="1"/>
    <row r="1476" s="3" customFormat="1"/>
    <row r="1477" s="3" customFormat="1"/>
    <row r="1478" s="3" customFormat="1"/>
    <row r="1479" s="3" customFormat="1"/>
    <row r="1480" s="3" customFormat="1"/>
    <row r="1481" s="3" customFormat="1"/>
    <row r="1482" s="3" customFormat="1"/>
    <row r="1483" s="3" customFormat="1"/>
    <row r="1484" s="3" customFormat="1"/>
    <row r="1485" s="3" customFormat="1"/>
    <row r="1486" s="3" customFormat="1"/>
    <row r="1487" s="3" customFormat="1"/>
    <row r="1488" s="3" customFormat="1"/>
    <row r="1489" s="3" customFormat="1"/>
    <row r="1490" s="3" customFormat="1"/>
    <row r="1491" s="3" customFormat="1"/>
    <row r="1492" s="3" customFormat="1"/>
    <row r="1493" s="3" customFormat="1"/>
    <row r="1494" s="3" customFormat="1"/>
    <row r="1495" s="3" customFormat="1"/>
    <row r="1496" s="3" customFormat="1"/>
    <row r="1497" s="3" customFormat="1"/>
    <row r="1498" s="3" customFormat="1"/>
    <row r="1499" s="3" customFormat="1"/>
    <row r="1500" s="3" customFormat="1"/>
    <row r="1501" s="3" customFormat="1"/>
    <row r="1502" s="3" customFormat="1"/>
    <row r="1503" s="3" customFormat="1"/>
    <row r="1504" s="3" customFormat="1"/>
    <row r="1505" s="3" customFormat="1"/>
    <row r="1506" s="3" customFormat="1"/>
    <row r="1507" s="3" customFormat="1"/>
    <row r="1508" s="3" customFormat="1"/>
    <row r="1509" s="3" customFormat="1"/>
    <row r="1510" s="3" customFormat="1"/>
    <row r="1511" s="3" customFormat="1"/>
    <row r="1512" s="3" customFormat="1"/>
    <row r="1513" s="3" customFormat="1"/>
    <row r="1514" s="3" customFormat="1"/>
    <row r="1515" s="3" customFormat="1"/>
    <row r="1516" s="3" customFormat="1"/>
    <row r="1517" s="3" customFormat="1"/>
    <row r="1518" s="3" customFormat="1"/>
    <row r="1519" s="3" customFormat="1"/>
    <row r="1520" s="3" customFormat="1"/>
    <row r="1521" s="3" customFormat="1"/>
    <row r="1522" s="3" customFormat="1"/>
    <row r="1523" s="3" customFormat="1"/>
    <row r="1524" s="3" customFormat="1"/>
    <row r="1525" s="3" customFormat="1"/>
    <row r="1526" s="3" customFormat="1"/>
    <row r="1527" s="3" customFormat="1"/>
    <row r="1528" s="3" customFormat="1"/>
    <row r="1529" s="3" customFormat="1"/>
    <row r="1530" s="3" customFormat="1"/>
    <row r="1531" s="3" customFormat="1"/>
    <row r="1532" s="3" customFormat="1"/>
    <row r="1533" s="3" customFormat="1"/>
    <row r="1534" s="3" customFormat="1"/>
    <row r="1535" s="3" customFormat="1"/>
    <row r="1536" s="3" customFormat="1"/>
    <row r="1537" s="3" customFormat="1"/>
    <row r="1538" s="3" customFormat="1"/>
    <row r="1539" s="3" customFormat="1"/>
    <row r="1540" s="3" customFormat="1"/>
    <row r="1541" s="3" customFormat="1"/>
    <row r="1542" s="3" customFormat="1"/>
    <row r="1543" s="3" customFormat="1"/>
    <row r="1544" s="3" customFormat="1"/>
    <row r="1545" s="3" customFormat="1"/>
    <row r="1546" s="3" customFormat="1"/>
    <row r="1547" s="3" customFormat="1"/>
    <row r="1548" s="3" customFormat="1"/>
    <row r="1549" s="3" customFormat="1"/>
    <row r="1550" s="3" customFormat="1"/>
    <row r="1551" s="3" customFormat="1"/>
    <row r="1552" s="3" customFormat="1"/>
    <row r="1553" s="3" customFormat="1"/>
    <row r="1554" s="3" customFormat="1"/>
    <row r="1555" s="3" customFormat="1"/>
    <row r="1556" s="3" customFormat="1"/>
    <row r="1557" s="3" customFormat="1"/>
    <row r="1558" s="3" customFormat="1"/>
    <row r="1559" s="3" customFormat="1"/>
    <row r="1560" s="3" customFormat="1"/>
    <row r="1561" s="3" customFormat="1"/>
    <row r="1562" s="3" customFormat="1"/>
    <row r="1563" s="3" customFormat="1"/>
    <row r="1564" s="3" customFormat="1"/>
    <row r="1565" s="3" customFormat="1"/>
    <row r="1566" s="3" customFormat="1"/>
    <row r="1567" s="3" customFormat="1"/>
    <row r="1568" s="3" customFormat="1"/>
    <row r="1569" s="3" customFormat="1"/>
    <row r="1570" s="3" customFormat="1"/>
    <row r="1571" s="3" customFormat="1"/>
    <row r="1572" s="3" customFormat="1"/>
    <row r="1573" s="3" customFormat="1"/>
    <row r="1574" s="3" customFormat="1"/>
    <row r="1575" s="3" customFormat="1"/>
    <row r="1576" s="3" customFormat="1"/>
    <row r="1577" s="3" customFormat="1"/>
    <row r="1578" s="3" customFormat="1"/>
    <row r="1579" s="3" customFormat="1"/>
    <row r="1580" s="3" customFormat="1"/>
    <row r="1581" s="3" customFormat="1"/>
    <row r="1582" s="3" customFormat="1"/>
    <row r="1583" s="3" customFormat="1"/>
    <row r="1584" s="3" customFormat="1"/>
    <row r="1585" s="3" customFormat="1"/>
    <row r="1586" s="3" customFormat="1"/>
    <row r="1587" s="3" customFormat="1"/>
    <row r="1588" s="3" customFormat="1"/>
    <row r="1589" s="3" customFormat="1"/>
    <row r="1590" s="3" customFormat="1"/>
    <row r="1591" s="3" customFormat="1"/>
    <row r="1592" s="3" customFormat="1"/>
    <row r="1593" s="3" customFormat="1"/>
    <row r="1594" s="3" customFormat="1"/>
    <row r="1595" s="3" customFormat="1"/>
    <row r="1596" s="3" customFormat="1"/>
    <row r="1597" s="3" customFormat="1"/>
    <row r="1598" s="3" customFormat="1"/>
    <row r="1599" s="3" customFormat="1"/>
    <row r="1600" s="3" customFormat="1"/>
    <row r="1601" s="3" customFormat="1"/>
    <row r="1602" s="3" customFormat="1"/>
    <row r="1603" s="3" customFormat="1"/>
    <row r="1604" s="3" customFormat="1"/>
    <row r="1605" s="3" customFormat="1"/>
    <row r="1606" s="3" customFormat="1"/>
    <row r="1607" s="3" customFormat="1"/>
    <row r="1608" s="3" customFormat="1"/>
    <row r="1609" s="3" customFormat="1"/>
    <row r="1610" s="3" customFormat="1"/>
    <row r="1611" s="3" customFormat="1"/>
    <row r="1612" s="3" customFormat="1"/>
    <row r="1613" s="3" customFormat="1"/>
    <row r="1614" s="3" customFormat="1"/>
    <row r="1615" s="3" customFormat="1"/>
    <row r="1616" s="3" customFormat="1"/>
    <row r="1617" s="3" customFormat="1"/>
    <row r="1618" s="3" customFormat="1"/>
    <row r="1619" s="3" customFormat="1"/>
    <row r="1620" s="3" customFormat="1"/>
    <row r="1621" s="3" customFormat="1"/>
    <row r="1622" s="3" customFormat="1"/>
    <row r="1623" s="3" customFormat="1"/>
    <row r="1624" s="3" customFormat="1"/>
    <row r="1625" s="3" customFormat="1"/>
    <row r="1626" s="3" customFormat="1"/>
    <row r="1627" s="3" customFormat="1"/>
    <row r="1628" s="3" customFormat="1"/>
    <row r="1629" s="3" customFormat="1"/>
    <row r="1630" s="3" customFormat="1"/>
    <row r="1631" s="3" customFormat="1"/>
    <row r="1632" s="3" customFormat="1"/>
    <row r="1633" s="3" customFormat="1"/>
    <row r="1634" s="3" customFormat="1"/>
    <row r="1635" s="3" customFormat="1"/>
    <row r="1636" s="3" customFormat="1"/>
    <row r="1637" s="3" customFormat="1"/>
    <row r="1638" s="3" customFormat="1"/>
    <row r="1639" s="3" customFormat="1"/>
    <row r="1640" s="3" customFormat="1"/>
    <row r="1641" s="3" customFormat="1"/>
    <row r="1642" s="3" customFormat="1"/>
    <row r="1643" s="3" customFormat="1"/>
    <row r="1644" s="3" customFormat="1"/>
    <row r="1645" s="3" customFormat="1"/>
    <row r="1646" s="3" customFormat="1"/>
    <row r="1647" s="3" customFormat="1"/>
    <row r="1648" s="3" customFormat="1"/>
    <row r="1649" s="3" customFormat="1"/>
    <row r="1650" s="3" customFormat="1"/>
    <row r="1651" s="3" customFormat="1"/>
    <row r="1652" s="3" customFormat="1"/>
    <row r="1653" s="3" customFormat="1"/>
    <row r="1654" s="3" customFormat="1"/>
    <row r="1655" s="3" customFormat="1"/>
    <row r="1656" s="3" customFormat="1"/>
    <row r="1657" s="3" customFormat="1"/>
    <row r="1658" s="3" customFormat="1"/>
    <row r="1659" s="3" customFormat="1"/>
    <row r="1660" s="3" customFormat="1"/>
    <row r="1661" s="3" customFormat="1"/>
    <row r="1662" s="3" customFormat="1"/>
    <row r="1663" s="3" customFormat="1"/>
    <row r="1664" s="3" customFormat="1"/>
    <row r="1665" s="3" customFormat="1"/>
    <row r="1666" s="3" customFormat="1"/>
    <row r="1667" s="3" customFormat="1"/>
    <row r="1668" s="3" customFormat="1"/>
    <row r="1669" s="3" customFormat="1"/>
    <row r="1670" s="3" customFormat="1"/>
    <row r="1671" s="3" customFormat="1"/>
    <row r="1672" s="3" customFormat="1"/>
    <row r="1673" s="3" customFormat="1"/>
    <row r="1674" s="3" customFormat="1"/>
    <row r="1675" s="3" customFormat="1"/>
    <row r="1676" s="3" customFormat="1"/>
    <row r="1677" s="3" customFormat="1"/>
    <row r="1678" s="3" customFormat="1"/>
    <row r="1679" s="3" customFormat="1"/>
    <row r="1680" s="3" customFormat="1"/>
    <row r="1681" s="3" customFormat="1"/>
    <row r="1682" s="3" customFormat="1"/>
    <row r="1683" s="3" customFormat="1"/>
    <row r="1684" s="3" customFormat="1"/>
    <row r="1685" s="3" customFormat="1"/>
    <row r="1686" s="3" customFormat="1"/>
    <row r="1687" s="3" customFormat="1"/>
    <row r="1688" s="3" customFormat="1"/>
    <row r="1689" s="3" customFormat="1"/>
    <row r="1690" s="3" customFormat="1"/>
    <row r="1691" s="3" customFormat="1"/>
    <row r="1692" s="3" customFormat="1"/>
    <row r="1693" s="3" customFormat="1"/>
    <row r="1694" s="3" customFormat="1"/>
    <row r="1695" s="3" customFormat="1"/>
    <row r="1696" s="3" customFormat="1"/>
    <row r="1697" s="3" customFormat="1"/>
    <row r="1698" s="3" customFormat="1"/>
    <row r="1699" s="3" customFormat="1"/>
    <row r="1700" s="3" customFormat="1"/>
    <row r="1701" s="3" customFormat="1"/>
    <row r="1702" s="3" customFormat="1"/>
    <row r="1703" s="3" customFormat="1"/>
    <row r="1704" s="3" customFormat="1"/>
    <row r="1705" s="3" customFormat="1"/>
    <row r="1706" s="3" customFormat="1"/>
    <row r="1707" s="3" customFormat="1"/>
    <row r="1708" s="3" customFormat="1"/>
    <row r="1709" s="3" customFormat="1"/>
    <row r="1710" s="3" customFormat="1"/>
    <row r="1711" s="3" customFormat="1"/>
    <row r="1712" s="3" customFormat="1"/>
    <row r="1713" s="3" customFormat="1"/>
    <row r="1714" s="3" customFormat="1"/>
    <row r="1715" s="3" customFormat="1"/>
    <row r="1716" s="3" customFormat="1"/>
    <row r="1717" s="3" customFormat="1"/>
    <row r="1718" s="3" customFormat="1"/>
    <row r="1719" s="3" customFormat="1"/>
    <row r="1720" s="3" customFormat="1"/>
    <row r="1721" s="3" customFormat="1"/>
    <row r="1722" s="3" customFormat="1"/>
    <row r="1723" s="3" customFormat="1"/>
    <row r="1724" s="3" customFormat="1"/>
    <row r="1725" s="3" customFormat="1"/>
    <row r="1726" s="3" customFormat="1"/>
    <row r="1727" s="3" customFormat="1"/>
    <row r="1728" s="3" customFormat="1"/>
    <row r="1729" s="3" customFormat="1"/>
    <row r="1730" s="3" customFormat="1"/>
    <row r="1731" s="3" customFormat="1"/>
    <row r="1732" s="3" customFormat="1"/>
    <row r="1733" s="3" customFormat="1"/>
    <row r="1734" s="3" customFormat="1"/>
    <row r="1735" s="3" customFormat="1"/>
    <row r="1736" s="3" customFormat="1"/>
    <row r="1737" s="3" customFormat="1"/>
    <row r="1738" s="3" customFormat="1"/>
    <row r="1739" s="3" customFormat="1"/>
    <row r="1740" s="3" customFormat="1"/>
    <row r="1741" s="3" customFormat="1"/>
    <row r="1742" s="3" customFormat="1"/>
    <row r="1743" s="3" customFormat="1"/>
    <row r="1744" s="3" customFormat="1"/>
    <row r="1745" s="3" customFormat="1"/>
    <row r="1746" s="3" customFormat="1"/>
    <row r="1747" s="3" customFormat="1"/>
    <row r="1748" s="3" customFormat="1"/>
    <row r="1749" s="3" customFormat="1"/>
    <row r="1750" s="3" customFormat="1"/>
    <row r="1751" s="3" customFormat="1"/>
    <row r="1752" s="3" customFormat="1"/>
    <row r="1753" s="3" customFormat="1"/>
    <row r="1754" s="3" customFormat="1"/>
    <row r="1755" s="3" customFormat="1"/>
    <row r="1756" s="3" customFormat="1"/>
    <row r="1757" s="3" customFormat="1"/>
    <row r="1758" s="3" customFormat="1"/>
    <row r="1759" s="3" customFormat="1"/>
    <row r="1760" s="3" customFormat="1"/>
    <row r="1761" s="3" customFormat="1"/>
    <row r="1762" s="3" customFormat="1"/>
    <row r="1763" s="3" customFormat="1"/>
    <row r="1764" s="3" customFormat="1"/>
    <row r="1765" s="3" customFormat="1"/>
    <row r="1766" s="3" customFormat="1"/>
    <row r="1767" s="3" customFormat="1"/>
    <row r="1768" s="3" customFormat="1"/>
    <row r="1769" s="3" customFormat="1"/>
    <row r="1770" s="3" customFormat="1"/>
    <row r="1771" s="3" customFormat="1"/>
    <row r="1772" s="3" customFormat="1"/>
    <row r="1773" s="3" customFormat="1"/>
    <row r="1774" s="3" customFormat="1"/>
    <row r="1775" s="3" customFormat="1"/>
    <row r="1776" s="3" customFormat="1"/>
    <row r="1777" s="3" customFormat="1"/>
    <row r="1778" s="3" customFormat="1"/>
    <row r="1779" s="3" customFormat="1"/>
    <row r="1780" s="3" customFormat="1"/>
    <row r="1781" s="3" customFormat="1"/>
    <row r="1782" s="3" customFormat="1"/>
    <row r="1783" s="3" customFormat="1"/>
    <row r="1784" s="3" customFormat="1"/>
    <row r="1785" s="3" customFormat="1"/>
    <row r="1786" s="3" customFormat="1"/>
    <row r="1787" s="3" customFormat="1"/>
    <row r="1788" s="3" customFormat="1"/>
    <row r="1789" s="3" customFormat="1"/>
    <row r="1790" s="3" customFormat="1"/>
    <row r="1791" s="3" customFormat="1"/>
    <row r="1792" s="3" customFormat="1"/>
    <row r="1793" s="3" customFormat="1"/>
    <row r="1794" s="3" customFormat="1"/>
    <row r="1795" s="3" customFormat="1"/>
    <row r="1796" s="3" customFormat="1"/>
    <row r="1797" s="3" customFormat="1"/>
    <row r="1798" s="3" customFormat="1"/>
    <row r="1799" s="3" customFormat="1"/>
    <row r="1800" s="3" customFormat="1"/>
    <row r="1801" s="3" customFormat="1"/>
    <row r="1802" s="3" customFormat="1"/>
    <row r="1803" s="3" customFormat="1"/>
    <row r="1804" s="3" customFormat="1"/>
    <row r="1805" s="3" customFormat="1"/>
    <row r="1806" s="3" customFormat="1"/>
    <row r="1807" s="3" customFormat="1"/>
    <row r="1808" s="3" customFormat="1"/>
    <row r="1809" s="3" customFormat="1"/>
    <row r="1810" s="3" customFormat="1"/>
    <row r="1811" s="3" customFormat="1"/>
    <row r="1812" s="3" customFormat="1"/>
    <row r="1813" s="3" customFormat="1"/>
    <row r="1814" s="3" customFormat="1"/>
    <row r="1815" s="3" customFormat="1"/>
    <row r="1816" s="3" customFormat="1"/>
    <row r="1817" s="3" customFormat="1"/>
    <row r="1818" s="3" customFormat="1"/>
    <row r="1819" s="3" customFormat="1"/>
    <row r="1820" s="3" customFormat="1"/>
    <row r="1821" s="3" customFormat="1"/>
    <row r="1822" s="3" customFormat="1"/>
    <row r="1823" s="3" customFormat="1"/>
    <row r="1824" s="3" customFormat="1"/>
    <row r="1825" s="3" customFormat="1"/>
    <row r="1826" s="3" customFormat="1"/>
    <row r="1827" s="3" customFormat="1"/>
    <row r="1828" s="3" customFormat="1"/>
    <row r="1829" s="3" customFormat="1"/>
    <row r="1830" s="3" customFormat="1"/>
    <row r="1831" s="3" customFormat="1"/>
    <row r="1832" s="3" customFormat="1"/>
    <row r="1833" s="3" customFormat="1"/>
    <row r="1834" s="3" customFormat="1"/>
    <row r="1835" s="3" customFormat="1"/>
    <row r="1836" s="3" customFormat="1"/>
    <row r="1837" s="3" customFormat="1"/>
    <row r="1838" s="3" customFormat="1"/>
    <row r="1839" s="3" customFormat="1"/>
    <row r="1840" s="3" customFormat="1"/>
    <row r="1841" s="3" customFormat="1"/>
    <row r="1842" s="3" customFormat="1"/>
    <row r="1843" s="3" customFormat="1"/>
    <row r="1844" s="3" customFormat="1"/>
    <row r="1845" s="3" customFormat="1"/>
    <row r="1846" s="3" customFormat="1"/>
    <row r="1847" s="3" customFormat="1"/>
    <row r="1848" s="3" customFormat="1"/>
    <row r="1849" s="3" customFormat="1"/>
    <row r="1850" s="3" customFormat="1"/>
    <row r="1851" s="3" customFormat="1"/>
    <row r="1852" s="3" customFormat="1"/>
    <row r="1853" s="3" customFormat="1"/>
    <row r="1854" s="3" customFormat="1"/>
    <row r="1855" s="3" customFormat="1"/>
    <row r="1856" s="3" customFormat="1"/>
    <row r="1857" s="3" customFormat="1"/>
    <row r="1858" s="3" customFormat="1"/>
    <row r="1859" s="3" customFormat="1"/>
    <row r="1860" s="3" customFormat="1"/>
    <row r="1861" s="3" customFormat="1"/>
    <row r="1862" s="3" customFormat="1"/>
    <row r="1863" s="3" customFormat="1"/>
    <row r="1864" s="3" customFormat="1"/>
    <row r="1865" s="3" customFormat="1"/>
    <row r="1866" s="3" customFormat="1"/>
    <row r="1867" s="3" customFormat="1"/>
    <row r="1868" s="3" customFormat="1"/>
    <row r="1869" s="3" customFormat="1"/>
    <row r="1870" s="3" customFormat="1"/>
    <row r="1871" s="3" customFormat="1"/>
    <row r="1872" s="3" customFormat="1"/>
    <row r="1873" s="3" customFormat="1"/>
    <row r="1874" s="3" customFormat="1"/>
    <row r="1875" s="3" customFormat="1"/>
    <row r="1876" s="3" customFormat="1"/>
    <row r="1877" s="3" customFormat="1"/>
    <row r="1878" s="3" customFormat="1"/>
    <row r="1879" s="3" customFormat="1"/>
    <row r="1880" s="3" customFormat="1"/>
    <row r="1881" s="3" customFormat="1"/>
    <row r="1882" s="3" customFormat="1"/>
    <row r="1883" s="3" customFormat="1"/>
    <row r="1884" s="3" customFormat="1"/>
    <row r="1885" s="3" customFormat="1"/>
    <row r="1886" s="3" customFormat="1"/>
    <row r="1887" s="3" customFormat="1"/>
    <row r="1888" s="3" customFormat="1"/>
    <row r="1889" s="3" customFormat="1"/>
    <row r="1890" s="3" customFormat="1"/>
    <row r="1891" s="3" customFormat="1"/>
    <row r="1892" s="3" customFormat="1"/>
    <row r="1893" s="3" customFormat="1"/>
    <row r="1894" s="3" customFormat="1"/>
    <row r="1895" s="3" customFormat="1"/>
    <row r="1896" s="3" customFormat="1"/>
    <row r="1897" s="3" customFormat="1"/>
    <row r="1898" s="3" customFormat="1"/>
    <row r="1899" s="3" customFormat="1"/>
    <row r="1900" s="3" customFormat="1"/>
    <row r="1901" s="3" customFormat="1"/>
    <row r="1902" s="3" customFormat="1"/>
    <row r="1903" s="3" customFormat="1"/>
    <row r="1904" s="3" customFormat="1"/>
    <row r="1905" s="3" customFormat="1"/>
    <row r="1906" s="3" customFormat="1"/>
    <row r="1907" s="3" customFormat="1"/>
    <row r="1908" s="3" customFormat="1"/>
    <row r="1909" s="3" customFormat="1"/>
    <row r="1910" s="3" customFormat="1"/>
    <row r="1911" s="3" customFormat="1"/>
    <row r="1912" s="3" customFormat="1"/>
    <row r="1913" s="3" customFormat="1"/>
    <row r="1914" s="3" customFormat="1"/>
    <row r="1915" s="3" customFormat="1"/>
    <row r="1916" s="3" customFormat="1"/>
    <row r="1917" s="3" customFormat="1"/>
    <row r="1918" s="3" customFormat="1"/>
    <row r="1919" s="3" customFormat="1"/>
    <row r="1920" s="3" customFormat="1"/>
    <row r="1921" s="3" customFormat="1"/>
    <row r="1922" s="3" customFormat="1"/>
    <row r="1923" s="3" customFormat="1"/>
    <row r="1924" s="3" customFormat="1"/>
    <row r="1925" s="3" customFormat="1"/>
    <row r="1926" s="3" customFormat="1"/>
    <row r="1927" s="3" customFormat="1"/>
    <row r="1928" s="3" customFormat="1"/>
    <row r="1929" s="3" customFormat="1"/>
    <row r="1930" s="3" customFormat="1"/>
    <row r="1931" s="3" customFormat="1"/>
    <row r="1932" s="3" customFormat="1"/>
    <row r="1933" s="3" customFormat="1"/>
    <row r="1934" s="3" customFormat="1"/>
    <row r="1935" s="3" customFormat="1"/>
    <row r="1936" s="3" customFormat="1"/>
    <row r="1937" s="3" customFormat="1"/>
    <row r="1938" s="3" customFormat="1"/>
    <row r="1939" s="3" customFormat="1"/>
    <row r="1940" s="3" customFormat="1"/>
    <row r="1941" s="3" customFormat="1"/>
    <row r="1942" s="3" customFormat="1"/>
    <row r="1943" s="3" customFormat="1"/>
    <row r="1944" s="3" customFormat="1"/>
    <row r="1945" s="3" customFormat="1"/>
    <row r="1946" s="3" customFormat="1"/>
    <row r="1947" s="3" customFormat="1"/>
    <row r="1948" s="3" customFormat="1"/>
    <row r="1949" s="3" customFormat="1"/>
    <row r="1950" s="3" customFormat="1"/>
    <row r="1951" s="3" customFormat="1"/>
    <row r="1952" s="3" customFormat="1"/>
    <row r="1953" s="3" customFormat="1"/>
    <row r="1954" s="3" customFormat="1"/>
    <row r="1955" s="3" customFormat="1"/>
    <row r="1956" s="3" customFormat="1"/>
    <row r="1957" s="3" customFormat="1"/>
    <row r="1958" s="3" customFormat="1"/>
    <row r="1959" s="3" customFormat="1"/>
    <row r="1960" s="3" customFormat="1"/>
    <row r="1961" s="3" customFormat="1"/>
    <row r="1962" s="3" customFormat="1"/>
    <row r="1963" s="3" customFormat="1"/>
    <row r="1964" s="3" customFormat="1"/>
    <row r="1965" s="3" customFormat="1"/>
    <row r="1966" s="3" customFormat="1"/>
    <row r="1967" s="3" customFormat="1"/>
    <row r="1968" s="3" customFormat="1"/>
    <row r="1969" s="3" customFormat="1"/>
    <row r="1970" s="3" customFormat="1"/>
    <row r="1971" s="3" customFormat="1"/>
    <row r="1972" s="3" customFormat="1"/>
    <row r="1973" s="3" customFormat="1"/>
    <row r="1974" s="3" customFormat="1"/>
    <row r="1975" s="3" customFormat="1"/>
    <row r="1976" s="3" customFormat="1"/>
    <row r="1977" s="3" customFormat="1"/>
    <row r="1978" s="3" customFormat="1"/>
    <row r="1979" s="3" customFormat="1"/>
    <row r="1980" s="3" customFormat="1"/>
    <row r="1981" s="3" customFormat="1"/>
    <row r="1982" s="3" customFormat="1"/>
    <row r="1983" s="3" customFormat="1"/>
    <row r="1984" s="3" customFormat="1"/>
    <row r="1985" s="3" customFormat="1"/>
    <row r="1986" s="3" customFormat="1"/>
    <row r="1987" s="3" customFormat="1"/>
    <row r="1988" s="3" customFormat="1"/>
    <row r="1989" s="3" customFormat="1"/>
    <row r="1990" s="3" customFormat="1"/>
    <row r="1991" s="3" customFormat="1"/>
    <row r="1992" s="3" customFormat="1"/>
    <row r="1993" s="3" customFormat="1"/>
    <row r="1994" s="3" customFormat="1"/>
    <row r="1995" s="3" customFormat="1"/>
    <row r="1996" s="3" customFormat="1"/>
    <row r="1997" s="3" customFormat="1"/>
    <row r="1998" s="3" customFormat="1"/>
    <row r="1999" s="3" customFormat="1"/>
    <row r="2000" s="3" customFormat="1"/>
    <row r="2001" s="3" customFormat="1"/>
    <row r="2002" s="3" customFormat="1"/>
    <row r="2003" s="3" customFormat="1"/>
    <row r="2004" s="3" customFormat="1"/>
    <row r="2005" s="3" customFormat="1"/>
    <row r="2006" s="3" customFormat="1"/>
    <row r="2007" s="3" customFormat="1"/>
    <row r="2008" s="3" customFormat="1"/>
    <row r="2009" s="3" customFormat="1"/>
    <row r="2010" s="3" customFormat="1"/>
    <row r="2011" s="3" customFormat="1"/>
    <row r="2012" s="3" customFormat="1"/>
    <row r="2013" s="3" customFormat="1"/>
    <row r="2014" s="3" customFormat="1"/>
    <row r="2015" s="3" customFormat="1"/>
    <row r="2016" s="3" customFormat="1"/>
    <row r="2017" s="3" customFormat="1"/>
    <row r="2018" s="3" customFormat="1"/>
    <row r="2019" s="3" customFormat="1"/>
    <row r="2020" s="3" customFormat="1"/>
    <row r="2021" s="3" customFormat="1"/>
    <row r="2022" s="3" customFormat="1"/>
    <row r="2023" s="3" customFormat="1"/>
    <row r="2024" s="3" customFormat="1"/>
    <row r="2025" s="3" customFormat="1"/>
    <row r="2026" s="3" customFormat="1"/>
    <row r="2027" s="3" customFormat="1"/>
    <row r="2028" s="3" customFormat="1"/>
    <row r="2029" s="3" customFormat="1"/>
    <row r="2030" s="3" customFormat="1"/>
    <row r="2031" s="3" customFormat="1"/>
    <row r="2032" s="3" customFormat="1"/>
    <row r="2033" s="3" customFormat="1"/>
    <row r="2034" s="3" customFormat="1"/>
    <row r="2035" s="3" customFormat="1"/>
    <row r="2036" s="3" customFormat="1"/>
    <row r="2037" s="3" customFormat="1"/>
    <row r="2038" s="3" customFormat="1"/>
    <row r="2039" s="3" customFormat="1"/>
    <row r="2040" s="3" customFormat="1"/>
    <row r="2041" s="3" customFormat="1"/>
    <row r="2042" s="3" customFormat="1"/>
    <row r="2043" s="3" customFormat="1"/>
    <row r="2044" s="3" customFormat="1"/>
    <row r="2045" s="3" customFormat="1"/>
    <row r="2046" s="3" customFormat="1"/>
    <row r="2047" s="3" customFormat="1"/>
    <row r="2048" s="3" customFormat="1"/>
    <row r="2049" s="3" customFormat="1"/>
    <row r="2050" s="3" customFormat="1"/>
    <row r="2051" s="3" customFormat="1"/>
    <row r="2052" s="3" customFormat="1"/>
    <row r="2053" s="3" customFormat="1"/>
    <row r="2054" s="3" customFormat="1"/>
    <row r="2055" s="3" customFormat="1"/>
    <row r="2056" s="3" customFormat="1"/>
    <row r="2057" s="3" customFormat="1"/>
    <row r="2058" s="3" customFormat="1"/>
    <row r="2059" s="3" customFormat="1"/>
    <row r="2060" s="3" customFormat="1"/>
    <row r="2061" s="3" customFormat="1"/>
    <row r="2062" s="3" customFormat="1"/>
    <row r="2063" s="3" customFormat="1"/>
    <row r="2064" s="3" customFormat="1"/>
    <row r="2065" s="3" customFormat="1"/>
    <row r="2066" s="3" customFormat="1"/>
    <row r="2067" s="3" customFormat="1"/>
    <row r="2068" s="3" customFormat="1"/>
    <row r="2069" s="3" customFormat="1"/>
    <row r="2070" s="3" customFormat="1"/>
    <row r="2071" s="3" customFormat="1"/>
    <row r="2072" s="3" customFormat="1"/>
    <row r="2073" s="3" customFormat="1"/>
    <row r="2074" s="3" customFormat="1"/>
    <row r="2075" s="3" customFormat="1"/>
    <row r="2076" s="3" customFormat="1"/>
    <row r="2077" s="3" customFormat="1"/>
    <row r="2078" s="3" customFormat="1"/>
    <row r="2079" s="3" customFormat="1"/>
    <row r="2080" s="3" customFormat="1"/>
    <row r="2081" s="3" customFormat="1"/>
    <row r="2082" s="3" customFormat="1"/>
    <row r="2083" s="3" customFormat="1"/>
    <row r="2084" s="3" customFormat="1"/>
    <row r="2085" s="3" customFormat="1"/>
    <row r="2086" s="3" customFormat="1"/>
    <row r="2087" s="3" customFormat="1"/>
    <row r="2088" s="3" customFormat="1"/>
    <row r="2089" s="3" customFormat="1"/>
    <row r="2090" s="3" customFormat="1"/>
    <row r="2091" s="3" customFormat="1"/>
    <row r="2092" s="3" customFormat="1"/>
    <row r="2093" s="3" customFormat="1"/>
    <row r="2094" s="3" customFormat="1"/>
    <row r="2095" s="3" customFormat="1"/>
    <row r="2096" s="3" customFormat="1"/>
    <row r="2097" s="3" customFormat="1"/>
    <row r="2098" s="3" customFormat="1"/>
    <row r="2099" s="3" customFormat="1"/>
    <row r="2100" s="3" customFormat="1"/>
    <row r="2101" s="3" customFormat="1"/>
    <row r="2102" s="3" customFormat="1"/>
    <row r="2103" s="3" customFormat="1"/>
    <row r="2104" s="3" customFormat="1"/>
    <row r="2105" s="3" customFormat="1"/>
    <row r="2106" s="3" customFormat="1"/>
    <row r="2107" s="3" customFormat="1"/>
    <row r="2108" s="3" customFormat="1"/>
    <row r="2109" s="3" customFormat="1"/>
    <row r="2110" s="3" customFormat="1"/>
    <row r="2111" s="3" customFormat="1"/>
    <row r="2112" s="3" customFormat="1"/>
    <row r="2113" s="3" customFormat="1"/>
    <row r="2114" s="3" customFormat="1"/>
    <row r="2115" s="3" customFormat="1"/>
    <row r="2116" s="3" customFormat="1"/>
    <row r="2117" s="3" customFormat="1"/>
    <row r="2118" s="3" customFormat="1"/>
    <row r="2119" s="3" customFormat="1"/>
    <row r="2120" s="3" customFormat="1"/>
    <row r="2121" s="3" customFormat="1"/>
    <row r="2122" s="3" customFormat="1"/>
    <row r="2123" s="3" customFormat="1"/>
    <row r="2124" s="3" customFormat="1"/>
    <row r="2125" s="3" customFormat="1"/>
    <row r="2126" s="3" customFormat="1"/>
    <row r="2127" s="3" customFormat="1"/>
    <row r="2128" s="3" customFormat="1"/>
    <row r="2129" s="3" customFormat="1"/>
    <row r="2130" s="3" customFormat="1"/>
    <row r="2131" s="3" customFormat="1"/>
    <row r="2132" s="3" customFormat="1"/>
    <row r="2133" s="3" customFormat="1"/>
    <row r="2134" s="3" customFormat="1"/>
    <row r="2135" s="3" customFormat="1"/>
    <row r="2136" s="3" customFormat="1"/>
    <row r="2137" s="3" customFormat="1"/>
    <row r="2138" s="3" customFormat="1"/>
    <row r="2139" s="3" customFormat="1"/>
    <row r="2140" s="3" customFormat="1"/>
    <row r="2141" s="3" customFormat="1"/>
    <row r="2142" s="3" customFormat="1"/>
    <row r="2143" s="3" customFormat="1"/>
    <row r="2144" s="3" customFormat="1"/>
    <row r="2145" s="3" customFormat="1"/>
    <row r="2146" s="3" customFormat="1"/>
    <row r="2147" s="3" customFormat="1"/>
    <row r="2148" s="3" customFormat="1"/>
    <row r="2149" s="3" customFormat="1"/>
    <row r="2150" s="3" customFormat="1"/>
    <row r="2151" s="3" customFormat="1"/>
    <row r="2152" s="3" customFormat="1"/>
    <row r="2153" s="3" customFormat="1"/>
    <row r="2154" s="3" customFormat="1"/>
    <row r="2155" s="3" customFormat="1"/>
    <row r="2156" s="3" customFormat="1"/>
    <row r="2157" s="3" customFormat="1"/>
    <row r="2158" s="3" customFormat="1"/>
    <row r="2159" s="3" customFormat="1"/>
    <row r="2160" s="3" customFormat="1"/>
    <row r="2161" s="3" customFormat="1"/>
    <row r="2162" s="3" customFormat="1"/>
    <row r="2163" s="3" customFormat="1"/>
    <row r="2164" s="3" customFormat="1"/>
    <row r="2165" s="3" customFormat="1"/>
    <row r="2166" s="3" customFormat="1"/>
    <row r="2167" s="3" customFormat="1"/>
    <row r="2168" s="3" customFormat="1"/>
    <row r="2169" s="3" customFormat="1"/>
    <row r="2170" s="3" customFormat="1"/>
    <row r="2171" s="3" customFormat="1"/>
    <row r="2172" s="3" customFormat="1"/>
    <row r="2173" s="3" customFormat="1"/>
    <row r="2174" s="3" customFormat="1"/>
    <row r="2175" s="3" customFormat="1"/>
    <row r="2176" s="3" customFormat="1"/>
    <row r="2177" s="3" customFormat="1"/>
    <row r="2178" s="3" customFormat="1"/>
    <row r="2179" s="3" customFormat="1"/>
    <row r="2180" s="3" customFormat="1"/>
    <row r="2181" s="3" customFormat="1"/>
    <row r="2182" s="3" customFormat="1"/>
    <row r="2183" s="3" customFormat="1"/>
    <row r="2184" s="3" customFormat="1"/>
    <row r="2185" s="3" customFormat="1"/>
    <row r="2186" s="3" customFormat="1"/>
    <row r="2187" s="3" customFormat="1"/>
    <row r="2188" s="3" customFormat="1"/>
    <row r="2189" s="3" customFormat="1"/>
    <row r="2190" s="3" customFormat="1"/>
    <row r="2191" s="3" customFormat="1"/>
    <row r="2192" s="3" customFormat="1"/>
    <row r="2193" s="3" customFormat="1"/>
    <row r="2194" s="3" customFormat="1"/>
    <row r="2195" s="3" customFormat="1"/>
    <row r="2196" s="3" customFormat="1"/>
    <row r="2197" s="3" customFormat="1"/>
    <row r="2198" s="3" customFormat="1"/>
    <row r="2199" s="3" customFormat="1"/>
    <row r="2200" s="3" customFormat="1"/>
    <row r="2201" s="3" customFormat="1"/>
    <row r="2202" s="3" customFormat="1"/>
    <row r="2203" s="3" customFormat="1"/>
    <row r="2204" s="3" customFormat="1"/>
    <row r="2205" s="3" customFormat="1"/>
    <row r="2206" s="3" customFormat="1"/>
    <row r="2207" s="3" customFormat="1"/>
    <row r="2208" s="3" customFormat="1"/>
    <row r="2209" s="3" customFormat="1"/>
    <row r="2210" s="3" customFormat="1"/>
    <row r="2211" s="3" customFormat="1"/>
    <row r="2212" s="3" customFormat="1"/>
    <row r="2213" s="3" customFormat="1"/>
    <row r="2214" s="3" customFormat="1"/>
    <row r="2215" s="3" customFormat="1"/>
    <row r="2216" s="3" customFormat="1"/>
    <row r="2217" s="3" customFormat="1"/>
    <row r="2218" s="3" customFormat="1"/>
    <row r="2219" s="3" customFormat="1"/>
    <row r="2220" s="3" customFormat="1"/>
    <row r="2221" s="3" customFormat="1"/>
    <row r="2222" s="3" customFormat="1"/>
    <row r="2223" s="3" customFormat="1"/>
    <row r="2224" s="3" customFormat="1"/>
    <row r="2225" s="3" customFormat="1"/>
    <row r="2226" s="3" customFormat="1"/>
    <row r="2227" s="3" customFormat="1"/>
    <row r="2228" s="3" customFormat="1"/>
    <row r="2229" s="3" customFormat="1"/>
    <row r="2230" s="3" customFormat="1"/>
    <row r="2231" s="3" customFormat="1"/>
    <row r="2232" s="3" customFormat="1"/>
    <row r="2233" s="3" customFormat="1"/>
    <row r="2234" s="3" customFormat="1"/>
    <row r="2235" s="3" customFormat="1"/>
    <row r="2236" s="3" customFormat="1"/>
    <row r="2237" s="3" customFormat="1"/>
    <row r="2238" s="3" customFormat="1"/>
    <row r="2239" s="3" customFormat="1"/>
    <row r="2240" s="3" customFormat="1"/>
    <row r="2241" s="3" customFormat="1"/>
    <row r="2242" s="3" customFormat="1"/>
    <row r="2243" s="3" customFormat="1"/>
    <row r="2244" s="3" customFormat="1"/>
    <row r="2245" s="3" customFormat="1"/>
    <row r="2246" s="3" customFormat="1"/>
    <row r="2247" s="3" customFormat="1"/>
    <row r="2248" s="3" customFormat="1"/>
    <row r="2249" s="3" customFormat="1"/>
    <row r="2250" s="3" customFormat="1"/>
    <row r="2251" s="3" customFormat="1"/>
    <row r="2252" s="3" customFormat="1"/>
    <row r="2253" s="3" customFormat="1"/>
    <row r="2254" s="3" customFormat="1"/>
    <row r="2255" s="3" customFormat="1"/>
    <row r="2256" s="3" customFormat="1"/>
    <row r="2257" s="3" customFormat="1"/>
    <row r="2258" s="3" customFormat="1"/>
    <row r="2259" s="3" customFormat="1"/>
    <row r="2260" s="3" customFormat="1"/>
    <row r="2261" s="3" customFormat="1"/>
    <row r="2262" s="3" customFormat="1"/>
    <row r="2263" s="3" customFormat="1"/>
    <row r="2264" s="3" customFormat="1"/>
    <row r="2265" s="3" customFormat="1"/>
    <row r="2266" s="3" customFormat="1"/>
    <row r="2267" s="3" customFormat="1"/>
    <row r="2268" s="3" customFormat="1"/>
    <row r="2269" s="3" customFormat="1"/>
    <row r="2270" s="3" customFormat="1"/>
    <row r="2271" s="3" customFormat="1"/>
    <row r="2272" s="3" customFormat="1"/>
    <row r="2273" s="3" customFormat="1"/>
    <row r="2274" s="3" customFormat="1"/>
    <row r="2275" s="3" customFormat="1"/>
    <row r="2276" s="3" customFormat="1"/>
    <row r="2277" s="3" customFormat="1"/>
    <row r="2278" s="3" customFormat="1"/>
    <row r="2279" s="3" customFormat="1"/>
    <row r="2280" s="3" customFormat="1"/>
    <row r="2281" s="3" customFormat="1"/>
    <row r="2282" s="3" customFormat="1"/>
    <row r="2283" s="3" customFormat="1"/>
    <row r="2284" s="3" customFormat="1"/>
    <row r="2285" s="3" customFormat="1"/>
    <row r="2286" s="3" customFormat="1"/>
    <row r="2287" s="3" customFormat="1"/>
    <row r="2288" s="3" customFormat="1"/>
    <row r="2289" s="3" customFormat="1"/>
    <row r="2290" s="3" customFormat="1"/>
    <row r="2291" s="3" customFormat="1"/>
    <row r="2292" s="3" customFormat="1"/>
    <row r="2293" s="3" customFormat="1"/>
    <row r="2294" s="3" customFormat="1"/>
    <row r="2295" s="3" customFormat="1"/>
    <row r="2296" s="3" customFormat="1"/>
    <row r="2297" s="3" customFormat="1"/>
    <row r="2298" s="3" customFormat="1"/>
    <row r="2299" s="3" customFormat="1"/>
    <row r="2300" s="3" customFormat="1"/>
    <row r="2301" s="3" customFormat="1"/>
    <row r="2302" s="3" customFormat="1"/>
    <row r="2303" s="3" customFormat="1"/>
    <row r="2304" s="3" customFormat="1"/>
    <row r="2305" s="3" customFormat="1"/>
    <row r="2306" s="3" customFormat="1"/>
    <row r="2307" s="3" customFormat="1"/>
    <row r="2308" s="3" customFormat="1"/>
    <row r="2309" s="3" customFormat="1"/>
    <row r="2310" s="3" customFormat="1"/>
    <row r="2311" s="3" customFormat="1"/>
    <row r="2312" s="3" customFormat="1"/>
    <row r="2313" s="3" customFormat="1"/>
    <row r="2314" s="3" customFormat="1"/>
    <row r="2315" s="3" customFormat="1"/>
    <row r="2316" s="3" customFormat="1"/>
    <row r="2317" s="3" customFormat="1"/>
    <row r="2318" s="3" customFormat="1"/>
    <row r="2319" s="3" customFormat="1"/>
    <row r="2320" s="3" customFormat="1"/>
    <row r="2321" s="3" customFormat="1"/>
    <row r="2322" s="3" customFormat="1"/>
    <row r="2323" s="3" customFormat="1"/>
    <row r="2324" s="3" customFormat="1"/>
    <row r="2325" s="3" customFormat="1"/>
    <row r="2326" s="3" customFormat="1"/>
    <row r="2327" s="3" customFormat="1"/>
    <row r="2328" s="3" customFormat="1"/>
    <row r="2329" s="3" customFormat="1"/>
    <row r="2330" s="3" customFormat="1"/>
    <row r="2331" s="3" customFormat="1"/>
    <row r="2332" s="3" customFormat="1"/>
    <row r="2333" s="3" customFormat="1"/>
    <row r="2334" s="3" customFormat="1"/>
    <row r="2335" s="3" customFormat="1"/>
    <row r="2336" s="3" customFormat="1"/>
    <row r="2337" s="3" customFormat="1"/>
    <row r="2338" s="3" customFormat="1"/>
    <row r="2339" s="3" customFormat="1"/>
    <row r="2340" s="3" customFormat="1"/>
    <row r="2341" s="3" customFormat="1"/>
    <row r="2342" s="3" customFormat="1"/>
    <row r="2343" s="3" customFormat="1"/>
    <row r="2344" s="3" customFormat="1"/>
    <row r="2345" s="3" customFormat="1"/>
    <row r="2346" s="3" customFormat="1"/>
    <row r="2347" s="3" customFormat="1"/>
    <row r="2348" s="3" customFormat="1"/>
    <row r="2349" s="3" customFormat="1"/>
    <row r="2350" s="3" customFormat="1"/>
    <row r="2351" s="3" customFormat="1"/>
    <row r="2352" s="3" customFormat="1"/>
    <row r="2353" s="3" customFormat="1"/>
    <row r="2354" s="3" customFormat="1"/>
    <row r="2355" s="3" customFormat="1"/>
    <row r="2356" s="3" customFormat="1"/>
    <row r="2357" s="3" customFormat="1"/>
    <row r="2358" s="3" customFormat="1"/>
    <row r="2359" s="3" customFormat="1"/>
    <row r="2360" s="3" customFormat="1"/>
    <row r="2361" s="3" customFormat="1"/>
    <row r="2362" s="3" customFormat="1"/>
    <row r="2363" s="3" customFormat="1"/>
    <row r="2364" s="3" customFormat="1"/>
    <row r="2365" s="3" customFormat="1"/>
    <row r="2366" s="3" customFormat="1"/>
    <row r="2367" s="3" customFormat="1"/>
    <row r="2368" s="3" customFormat="1"/>
    <row r="2369" s="3" customFormat="1"/>
    <row r="2370" s="3" customFormat="1"/>
    <row r="2371" s="3" customFormat="1"/>
    <row r="2372" s="3" customFormat="1"/>
    <row r="2373" s="3" customFormat="1"/>
    <row r="2374" s="3" customFormat="1"/>
    <row r="2375" s="3" customFormat="1"/>
    <row r="2376" s="3" customFormat="1"/>
    <row r="2377" s="3" customFormat="1"/>
    <row r="2378" s="3" customFormat="1"/>
    <row r="2379" s="3" customFormat="1"/>
    <row r="2380" s="3" customFormat="1"/>
    <row r="2381" s="3" customFormat="1"/>
    <row r="2382" s="3" customFormat="1"/>
    <row r="2383" s="3" customFormat="1"/>
    <row r="2384" s="3" customFormat="1"/>
    <row r="2385" s="3" customFormat="1"/>
    <row r="2386" s="3" customFormat="1"/>
    <row r="2387" s="3" customFormat="1"/>
    <row r="2388" s="3" customFormat="1"/>
    <row r="2389" s="3" customFormat="1"/>
    <row r="2390" s="3" customFormat="1"/>
    <row r="2391" s="3" customFormat="1"/>
    <row r="2392" s="3" customFormat="1"/>
    <row r="2393" s="3" customFormat="1"/>
    <row r="2394" s="3" customFormat="1"/>
    <row r="2395" s="3" customFormat="1"/>
    <row r="2396" s="3" customFormat="1"/>
    <row r="2397" s="3" customFormat="1"/>
    <row r="2398" s="3" customFormat="1"/>
    <row r="2399" s="3" customFormat="1"/>
    <row r="2400" s="3" customFormat="1"/>
    <row r="2401" s="3" customFormat="1"/>
    <row r="2402" s="3" customFormat="1"/>
    <row r="2403" s="3" customFormat="1"/>
    <row r="2404" s="3" customFormat="1"/>
    <row r="2405" s="3" customFormat="1"/>
    <row r="2406" s="3" customFormat="1"/>
    <row r="2407" s="3" customFormat="1"/>
    <row r="2408" s="3" customFormat="1"/>
    <row r="2409" s="3" customFormat="1"/>
    <row r="2410" s="3" customFormat="1"/>
    <row r="2411" s="3" customFormat="1"/>
    <row r="2412" s="3" customFormat="1"/>
    <row r="2413" s="3" customFormat="1"/>
    <row r="2414" s="3" customFormat="1"/>
    <row r="2415" s="3" customFormat="1"/>
    <row r="2416" s="3" customFormat="1"/>
    <row r="2417" s="3" customFormat="1"/>
    <row r="2418" s="3" customFormat="1"/>
    <row r="2419" s="3" customFormat="1"/>
    <row r="2420" s="3" customFormat="1"/>
    <row r="2421" s="3" customFormat="1"/>
    <row r="2422" s="3" customFormat="1"/>
    <row r="2423" s="3" customFormat="1"/>
    <row r="2424" s="3" customFormat="1"/>
    <row r="2425" s="3" customFormat="1"/>
    <row r="2426" s="3" customFormat="1"/>
    <row r="2427" s="3" customFormat="1"/>
    <row r="2428" s="3" customFormat="1"/>
    <row r="2429" s="3" customFormat="1"/>
    <row r="2430" s="3" customFormat="1"/>
    <row r="2431" s="3" customFormat="1"/>
    <row r="2432" s="3" customFormat="1"/>
    <row r="2433" s="3" customFormat="1"/>
    <row r="2434" s="3" customFormat="1"/>
    <row r="2435" s="3" customFormat="1"/>
    <row r="2436" s="3" customFormat="1"/>
    <row r="2437" s="3" customFormat="1"/>
    <row r="2438" s="3" customFormat="1"/>
    <row r="2439" s="3" customFormat="1"/>
    <row r="2440" s="3" customFormat="1"/>
    <row r="2441" s="3" customFormat="1"/>
    <row r="2442" s="3" customFormat="1"/>
    <row r="2443" s="3" customFormat="1"/>
    <row r="2444" s="3" customFormat="1"/>
    <row r="2445" s="3" customFormat="1"/>
    <row r="2446" s="3" customFormat="1"/>
    <row r="2447" s="3" customFormat="1"/>
    <row r="2448" s="3" customFormat="1"/>
    <row r="2449" s="3" customFormat="1"/>
    <row r="2450" s="3" customFormat="1"/>
    <row r="2451" s="3" customFormat="1"/>
    <row r="2452" s="3" customFormat="1"/>
    <row r="2453" s="3" customFormat="1"/>
    <row r="2454" s="3" customFormat="1"/>
    <row r="2455" s="3" customFormat="1"/>
    <row r="2456" s="3" customFormat="1"/>
    <row r="2457" s="3" customFormat="1"/>
    <row r="2458" s="3" customFormat="1"/>
    <row r="2459" s="3" customFormat="1"/>
    <row r="2460" s="3" customFormat="1"/>
    <row r="2461" s="3" customFormat="1"/>
    <row r="2462" s="3" customFormat="1"/>
    <row r="2463" s="3" customFormat="1"/>
    <row r="2464" s="3" customFormat="1"/>
    <row r="2465" s="3" customFormat="1"/>
    <row r="2466" s="3" customFormat="1"/>
    <row r="2467" s="3" customFormat="1"/>
    <row r="2468" s="3" customFormat="1"/>
    <row r="2469" s="3" customFormat="1"/>
    <row r="2470" s="3" customFormat="1"/>
    <row r="2471" s="3" customFormat="1"/>
    <row r="2472" s="3" customFormat="1"/>
    <row r="2473" s="3" customFormat="1"/>
    <row r="2474" s="3" customFormat="1"/>
    <row r="2475" s="3" customFormat="1"/>
    <row r="2476" s="3" customFormat="1"/>
    <row r="2477" s="3" customFormat="1"/>
    <row r="2478" s="3" customFormat="1"/>
    <row r="2479" s="3" customFormat="1"/>
    <row r="2480" s="3" customFormat="1"/>
    <row r="2481" s="3" customFormat="1"/>
    <row r="2482" s="3" customFormat="1"/>
    <row r="2483" s="3" customFormat="1"/>
    <row r="2484" s="3" customFormat="1"/>
    <row r="2485" s="3" customFormat="1"/>
    <row r="2486" s="3" customFormat="1"/>
    <row r="2487" s="3" customFormat="1"/>
    <row r="2488" s="3" customFormat="1"/>
    <row r="2489" s="3" customFormat="1"/>
    <row r="2490" s="3" customFormat="1"/>
    <row r="2491" s="3" customFormat="1"/>
    <row r="2492" s="3" customFormat="1"/>
    <row r="2493" s="3" customFormat="1"/>
    <row r="2494" s="3" customFormat="1"/>
    <row r="2495" s="3" customFormat="1"/>
    <row r="2496" s="3" customFormat="1"/>
    <row r="2497" s="3" customFormat="1"/>
    <row r="2498" s="3" customFormat="1"/>
    <row r="2499" s="3" customFormat="1"/>
    <row r="2500" s="3" customFormat="1"/>
    <row r="2501" s="3" customFormat="1"/>
    <row r="2502" s="3" customFormat="1"/>
    <row r="2503" s="3" customFormat="1"/>
    <row r="2504" s="3" customFormat="1"/>
    <row r="2505" s="3" customFormat="1"/>
    <row r="2506" s="3" customFormat="1"/>
    <row r="2507" s="3" customFormat="1"/>
    <row r="2508" s="3" customFormat="1"/>
    <row r="2509" s="3" customFormat="1"/>
    <row r="2510" s="3" customFormat="1"/>
    <row r="2511" s="3" customFormat="1"/>
    <row r="2512" s="3" customFormat="1"/>
    <row r="2513" s="3" customFormat="1"/>
    <row r="2514" s="3" customFormat="1"/>
    <row r="2515" s="3" customFormat="1"/>
    <row r="2516" s="3" customFormat="1"/>
    <row r="2517" s="3" customFormat="1"/>
    <row r="2518" s="3" customFormat="1"/>
    <row r="2519" s="3" customFormat="1"/>
    <row r="2520" s="3" customFormat="1"/>
    <row r="2521" s="3" customFormat="1"/>
    <row r="2522" s="3" customFormat="1"/>
    <row r="2523" s="3" customFormat="1"/>
    <row r="2524" s="3" customFormat="1"/>
    <row r="2525" s="3" customFormat="1"/>
    <row r="2526" s="3" customFormat="1"/>
    <row r="2527" s="3" customFormat="1"/>
    <row r="2528" s="3" customFormat="1"/>
    <row r="2529" s="3" customFormat="1"/>
    <row r="2530" s="3" customFormat="1"/>
    <row r="2531" s="3" customFormat="1"/>
    <row r="2532" s="3" customFormat="1"/>
    <row r="2533" s="3" customFormat="1"/>
    <row r="2534" s="3" customFormat="1"/>
    <row r="2535" s="3" customFormat="1"/>
    <row r="2536" s="3" customFormat="1"/>
    <row r="2537" s="3" customFormat="1"/>
    <row r="2538" s="3" customFormat="1"/>
    <row r="2539" s="3" customFormat="1"/>
    <row r="2540" s="3" customFormat="1"/>
    <row r="2541" s="3" customFormat="1"/>
    <row r="2542" s="3" customFormat="1"/>
    <row r="2543" s="3" customFormat="1"/>
    <row r="2544" s="3" customFormat="1"/>
    <row r="2545" s="3" customFormat="1"/>
    <row r="2546" s="3" customFormat="1"/>
    <row r="2547" s="3" customFormat="1"/>
    <row r="2548" s="3" customFormat="1"/>
    <row r="2549" s="3" customFormat="1"/>
    <row r="2550" s="3" customFormat="1"/>
    <row r="2551" s="3" customFormat="1"/>
  </sheetData>
  <mergeCells count="80">
    <mergeCell ref="B62:C65"/>
    <mergeCell ref="D62:D64"/>
    <mergeCell ref="E62:E64"/>
    <mergeCell ref="F62:AC62"/>
    <mergeCell ref="AE62:AF62"/>
    <mergeCell ref="F63:M63"/>
    <mergeCell ref="N63:U63"/>
    <mergeCell ref="V63:AC63"/>
    <mergeCell ref="F64:M64"/>
    <mergeCell ref="N64:U64"/>
    <mergeCell ref="V64:AC64"/>
    <mergeCell ref="F65:L65"/>
    <mergeCell ref="N65:T65"/>
    <mergeCell ref="V65:AC65"/>
    <mergeCell ref="AE65:AF65"/>
    <mergeCell ref="AF57:AF59"/>
    <mergeCell ref="F58:I58"/>
    <mergeCell ref="J58:M58"/>
    <mergeCell ref="N58:Q58"/>
    <mergeCell ref="R58:U58"/>
    <mergeCell ref="V58:Y58"/>
    <mergeCell ref="Z58:AC58"/>
    <mergeCell ref="B57:C60"/>
    <mergeCell ref="D57:D59"/>
    <mergeCell ref="E57:E59"/>
    <mergeCell ref="F57:AC57"/>
    <mergeCell ref="AE57:AE59"/>
    <mergeCell ref="AF30:AF32"/>
    <mergeCell ref="F31:I31"/>
    <mergeCell ref="J31:M31"/>
    <mergeCell ref="B54:C54"/>
    <mergeCell ref="Z54:AF54"/>
    <mergeCell ref="N31:Q31"/>
    <mergeCell ref="R31:U31"/>
    <mergeCell ref="V31:Y31"/>
    <mergeCell ref="Z31:AC31"/>
    <mergeCell ref="AD32:AD45"/>
    <mergeCell ref="B45:C45"/>
    <mergeCell ref="B50:D50"/>
    <mergeCell ref="H50:V50"/>
    <mergeCell ref="B52:D52"/>
    <mergeCell ref="H52:V52"/>
    <mergeCell ref="Z52:AF52"/>
    <mergeCell ref="C30:C32"/>
    <mergeCell ref="D30:D32"/>
    <mergeCell ref="E30:E32"/>
    <mergeCell ref="F30:AC30"/>
    <mergeCell ref="AE30:AE32"/>
    <mergeCell ref="V8:Y8"/>
    <mergeCell ref="AG24:AG45"/>
    <mergeCell ref="B26:D26"/>
    <mergeCell ref="H26:V26"/>
    <mergeCell ref="Z26:AF26"/>
    <mergeCell ref="B28:C28"/>
    <mergeCell ref="Z8:AC8"/>
    <mergeCell ref="AD9:AD19"/>
    <mergeCell ref="B19:C19"/>
    <mergeCell ref="B24:D24"/>
    <mergeCell ref="H24:V24"/>
    <mergeCell ref="D7:D9"/>
    <mergeCell ref="E7:E9"/>
    <mergeCell ref="F7:AC7"/>
    <mergeCell ref="Z28:AF28"/>
    <mergeCell ref="B30:B32"/>
    <mergeCell ref="B1:D1"/>
    <mergeCell ref="H1:V1"/>
    <mergeCell ref="AG1:AG19"/>
    <mergeCell ref="B3:D3"/>
    <mergeCell ref="H3:V3"/>
    <mergeCell ref="Z3:AF3"/>
    <mergeCell ref="B5:C5"/>
    <mergeCell ref="Z5:AF5"/>
    <mergeCell ref="B7:B9"/>
    <mergeCell ref="C7:C9"/>
    <mergeCell ref="AE7:AE9"/>
    <mergeCell ref="AF7:AF9"/>
    <mergeCell ref="F8:I8"/>
    <mergeCell ref="J8:M8"/>
    <mergeCell ref="N8:Q8"/>
    <mergeCell ref="R8:U8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رياضيات الثالث متوسط ف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M.G</dc:creator>
  <cp:lastModifiedBy>fo0o fo0o</cp:lastModifiedBy>
  <cp:lastPrinted>2021-11-06T18:01:43Z</cp:lastPrinted>
  <dcterms:created xsi:type="dcterms:W3CDTF">1996-10-14T23:33:28Z</dcterms:created>
  <dcterms:modified xsi:type="dcterms:W3CDTF">2021-11-09T10:02:56Z</dcterms:modified>
</cp:coreProperties>
</file>