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naw\OneDrive\سطح المكتب\"/>
    </mc:Choice>
  </mc:AlternateContent>
  <xr:revisionPtr revIDLastSave="0" documentId="13_ncr:1_{B0FEF04F-52FE-4E28-8CF2-50B4DB1483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0" i="23" l="1"/>
  <c r="AF20" i="23"/>
  <c r="AE20" i="23"/>
  <c r="AC19" i="23"/>
  <c r="AF19" i="23"/>
  <c r="AE19" i="23"/>
  <c r="AC18" i="23"/>
  <c r="AF18" i="23"/>
  <c r="AE18" i="23"/>
  <c r="K38" i="23"/>
  <c r="O38" i="23"/>
  <c r="S38" i="23"/>
  <c r="W38" i="23"/>
  <c r="AA38" i="23"/>
  <c r="G38" i="23"/>
  <c r="AF21" i="23"/>
  <c r="AF17" i="23"/>
  <c r="AF16" i="23"/>
  <c r="AF15" i="23"/>
  <c r="AF14" i="23"/>
  <c r="AF13" i="23"/>
  <c r="AF12" i="23"/>
  <c r="AF11" i="23"/>
  <c r="AF10" i="23"/>
  <c r="AE21" i="23"/>
  <c r="AE17" i="23"/>
  <c r="AE16" i="23"/>
  <c r="AE15" i="23"/>
  <c r="AE14" i="23"/>
  <c r="AE13" i="23"/>
  <c r="AE12" i="23"/>
  <c r="AE11" i="23"/>
  <c r="AE10" i="23"/>
  <c r="AD38" i="23" l="1"/>
  <c r="AF22" i="23"/>
  <c r="AC17" i="23"/>
  <c r="AC16" i="23"/>
  <c r="AC21" i="23"/>
  <c r="AC14" i="23"/>
  <c r="Y22" i="23"/>
  <c r="Z22" i="23"/>
  <c r="V22" i="23"/>
  <c r="R22" i="23"/>
  <c r="N22" i="23"/>
  <c r="J22" i="23"/>
  <c r="F22" i="23"/>
  <c r="D22" i="23"/>
  <c r="E22" i="23"/>
  <c r="E38" i="23" s="1"/>
  <c r="H22" i="23"/>
  <c r="AB22" i="23"/>
  <c r="AC10" i="23"/>
  <c r="X22" i="23"/>
  <c r="Q22" i="23"/>
  <c r="I22" i="23"/>
  <c r="AC15" i="23"/>
  <c r="P22" i="23"/>
  <c r="U22" i="23"/>
  <c r="T22" i="23"/>
  <c r="M22" i="23"/>
  <c r="L22" i="23"/>
  <c r="AE22" i="23"/>
  <c r="U38" i="23" l="1"/>
  <c r="AF42" i="23"/>
  <c r="M38" i="23"/>
  <c r="Q38" i="23"/>
  <c r="I38" i="23"/>
  <c r="Y38" i="23"/>
  <c r="AC22" i="23"/>
  <c r="AC38" i="23" s="1"/>
  <c r="AE42" i="23" l="1"/>
</calcChain>
</file>

<file path=xl/sharedStrings.xml><?xml version="1.0" encoding="utf-8"?>
<sst xmlns="http://schemas.openxmlformats.org/spreadsheetml/2006/main" count="122" uniqueCount="60">
  <si>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</si>
  <si>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</si>
  <si>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</si>
  <si>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</si>
  <si>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</si>
  <si>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</si>
  <si>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</si>
  <si>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</si>
  <si>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</si>
  <si>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</si>
  <si>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</si>
  <si>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</si>
  <si>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</si>
  <si>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</si>
  <si>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</si>
  <si>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</si>
  <si>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</si>
  <si>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</si>
  <si>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</si>
  <si>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</si>
  <si>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</si>
  <si>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</si>
  <si>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</si>
  <si>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</si>
  <si>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</si>
  <si>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</si>
  <si>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</si>
  <si>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</si>
  <si>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</si>
  <si>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</si>
  <si>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</si>
  <si>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</si>
  <si>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</si>
  <si>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t>10 فقرات</t>
  </si>
  <si>
    <t>10 درجات</t>
  </si>
  <si>
    <t>جدول مواصفات مادة الحاسب الصف الثاني متوسط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</si>
  <si>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متوسط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</si>
  <si>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الثاني متوسط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</si>
  <si>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الثاني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</si>
  <si>
    <r>
      <rPr>
        <b/>
        <sz val="13"/>
        <color indexed="8"/>
        <rFont val="Arial"/>
        <family val="2"/>
      </rPr>
      <t xml:space="preserve">الــعــام الدراسي+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</si>
  <si>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إعداد أ.نوف مبارك السهلي</t>
  </si>
  <si>
    <t>مفهوم شبكة الحاسب</t>
  </si>
  <si>
    <t>أنواع شبكات الحاسب</t>
  </si>
  <si>
    <t>وسائل الاتصال في شبكات الحاسب</t>
  </si>
  <si>
    <t>أجهزة توصيل شبكات الحاسب</t>
  </si>
  <si>
    <t>مفهوم الشبكة العالمية</t>
  </si>
  <si>
    <t>مزايا الشبكات و الإنترنت</t>
  </si>
  <si>
    <t>أضرار استخدام الإنترنت</t>
  </si>
  <si>
    <t>أمن المعلومات</t>
  </si>
  <si>
    <t>العروض التقديمية</t>
  </si>
  <si>
    <t>استخدامات العروض التقديمية</t>
  </si>
  <si>
    <t>مزايا برامج العروض التقديمية</t>
  </si>
  <si>
    <t>مواصفات العروض التقديمية الجيدة</t>
  </si>
  <si>
    <t>4 فقرات</t>
  </si>
  <si>
    <t>4 درجات</t>
  </si>
  <si>
    <t>مقالي</t>
  </si>
  <si>
    <t>فقرة واحدة</t>
  </si>
  <si>
    <t>درجة واحدة</t>
  </si>
  <si>
    <t>15 درجة</t>
  </si>
  <si>
    <t xml:space="preserve">مهارات التفكير العليا قدر الاستطاعة ( رسم - تمثيل - إبداء رأي - مناقشة ....)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</si>
</sst>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69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1"/>
      <color theme="1"/>
      <name val="Tahoma"/>
      <family val="2"/>
    </font>
    <font>
      <sz val="14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6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50" fillId="0" borderId="0" applyNumberFormat="0" applyFill="0" applyBorder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4" fillId="13" borderId="0" applyNumberFormat="0" applyBorder="0" applyAlignment="0" applyProtection="0"/>
    <xf numFmtId="0" fontId="55" fillId="14" borderId="0" applyNumberFormat="0" applyBorder="0" applyAlignment="0" applyProtection="0"/>
    <xf numFmtId="0" fontId="56" fillId="15" borderId="0" applyNumberFormat="0" applyBorder="0" applyAlignment="0" applyProtection="0"/>
    <xf numFmtId="0" fontId="57" fillId="16" borderId="15" applyNumberFormat="0" applyAlignment="0" applyProtection="0"/>
    <xf numFmtId="0" fontId="58" fillId="17" borderId="16" applyNumberFormat="0" applyAlignment="0" applyProtection="0"/>
    <xf numFmtId="0" fontId="59" fillId="17" borderId="15" applyNumberFormat="0" applyAlignment="0" applyProtection="0"/>
    <xf numFmtId="0" fontId="60" fillId="0" borderId="17" applyNumberFormat="0" applyFill="0" applyAlignment="0" applyProtection="0"/>
    <xf numFmtId="0" fontId="61" fillId="18" borderId="18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5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19" applyNumberFormat="0" applyFont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115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1" fontId="41" fillId="3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3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8" xfId="0" applyNumberFormat="1" applyFont="1" applyFill="1" applyBorder="1" applyAlignment="1" applyProtection="1">
      <alignment horizontal="center" vertical="center" readingOrder="2"/>
    </xf>
    <xf numFmtId="0" fontId="44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45" fillId="6" borderId="8" xfId="0" applyNumberFormat="1" applyFont="1" applyFill="1" applyBorder="1" applyAlignment="1" applyProtection="1">
      <alignment horizontal="center" vertical="center" readingOrder="2"/>
    </xf>
    <xf numFmtId="1" fontId="45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5" fillId="6" borderId="8" xfId="0" applyNumberFormat="1" applyFont="1" applyFill="1" applyBorder="1" applyAlignment="1" applyProtection="1">
      <alignment horizontal="center" vertical="center" readingOrder="2"/>
    </xf>
    <xf numFmtId="2" fontId="45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7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1" fontId="19" fillId="7" borderId="8" xfId="0" applyNumberFormat="1" applyFont="1" applyFill="1" applyBorder="1" applyAlignment="1" applyProtection="1">
      <alignment horizontal="center" vertical="center" wrapText="1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9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67" fillId="0" borderId="21" xfId="46" applyFont="1" applyBorder="1" applyAlignment="1">
      <alignment horizontal="center" wrapText="1" readingOrder="2"/>
    </xf>
    <xf numFmtId="0" fontId="67" fillId="0" borderId="21" xfId="0" applyFont="1" applyBorder="1" applyAlignment="1">
      <alignment horizontal="center" wrapText="1" readingOrder="2"/>
    </xf>
    <xf numFmtId="0" fontId="67" fillId="0" borderId="21" xfId="46" applyFont="1" applyBorder="1" applyAlignment="1">
      <alignment horizontal="center" wrapText="1" readingOrder="2"/>
    </xf>
    <xf numFmtId="0" fontId="35" fillId="3" borderId="5" xfId="0" applyNumberFormat="1" applyFont="1" applyFill="1" applyBorder="1" applyAlignment="1" applyProtection="1">
      <alignment horizontal="center" vertical="center" readingOrder="2"/>
    </xf>
    <xf numFmtId="1" fontId="35" fillId="12" borderId="9" xfId="0" applyNumberFormat="1" applyFont="1" applyFill="1" applyBorder="1" applyAlignment="1" applyProtection="1">
      <alignment horizontal="center" vertical="center" readingOrder="2"/>
    </xf>
    <xf numFmtId="1" fontId="35" fillId="12" borderId="11" xfId="0" applyNumberFormat="1" applyFont="1" applyFill="1" applyBorder="1" applyAlignment="1" applyProtection="1">
      <alignment horizontal="center" vertical="center" readingOrder="2"/>
    </xf>
    <xf numFmtId="0" fontId="68" fillId="0" borderId="8" xfId="0" applyFont="1" applyBorder="1" applyAlignment="1">
      <alignment horizontal="center" wrapText="1" readingOrder="2"/>
    </xf>
    <xf numFmtId="1" fontId="35" fillId="0" borderId="8" xfId="0" applyNumberFormat="1" applyFont="1" applyFill="1" applyBorder="1" applyAlignment="1" applyProtection="1">
      <alignment horizontal="center" vertical="center" readingOrder="2"/>
    </xf>
    <xf numFmtId="2" fontId="35" fillId="3" borderId="8" xfId="0" applyNumberFormat="1" applyFont="1" applyFill="1" applyBorder="1" applyAlignment="1" applyProtection="1">
      <alignment horizontal="center" vertical="center" readingOrder="2"/>
    </xf>
    <xf numFmtId="0" fontId="35" fillId="0" borderId="8" xfId="0" applyNumberFormat="1" applyFont="1" applyFill="1" applyBorder="1" applyAlignment="1" applyProtection="1">
      <alignment horizontal="center" vertical="center" readingOrder="2"/>
    </xf>
    <xf numFmtId="1" fontId="38" fillId="3" borderId="8" xfId="0" applyNumberFormat="1" applyFont="1" applyFill="1" applyBorder="1" applyAlignment="1" applyProtection="1">
      <alignment horizontal="center" vertical="center" readingOrder="2"/>
    </xf>
    <xf numFmtId="1" fontId="35" fillId="0" borderId="9" xfId="0" applyNumberFormat="1" applyFont="1" applyFill="1" applyBorder="1" applyAlignment="1" applyProtection="1">
      <alignment horizontal="center" vertical="center" readingOrder="2"/>
    </xf>
    <xf numFmtId="2" fontId="35" fillId="3" borderId="9" xfId="0" applyNumberFormat="1" applyFont="1" applyFill="1" applyBorder="1" applyAlignment="1" applyProtection="1">
      <alignment horizontal="center" vertical="center" readingOrder="2"/>
    </xf>
    <xf numFmtId="0" fontId="35" fillId="0" borderId="9" xfId="0" applyNumberFormat="1" applyFont="1" applyFill="1" applyBorder="1" applyAlignment="1" applyProtection="1">
      <alignment horizontal="center" vertical="center" readingOrder="2"/>
    </xf>
    <xf numFmtId="1" fontId="38" fillId="3" borderId="7" xfId="0" applyNumberFormat="1" applyFont="1" applyFill="1" applyBorder="1" applyAlignment="1" applyProtection="1">
      <alignment horizontal="center" vertical="center" readingOrder="2"/>
    </xf>
    <xf numFmtId="1" fontId="38" fillId="3" borderId="22" xfId="0" applyNumberFormat="1" applyFont="1" applyFill="1" applyBorder="1" applyAlignment="1" applyProtection="1">
      <alignment horizontal="center" vertical="center" readingOrder="2"/>
    </xf>
    <xf numFmtId="1" fontId="35" fillId="0" borderId="11" xfId="0" applyNumberFormat="1" applyFont="1" applyFill="1" applyBorder="1" applyAlignment="1" applyProtection="1">
      <alignment horizontal="center" vertical="center" readingOrder="2"/>
    </xf>
    <xf numFmtId="2" fontId="35" fillId="3" borderId="11" xfId="0" applyNumberFormat="1" applyFont="1" applyFill="1" applyBorder="1" applyAlignment="1" applyProtection="1">
      <alignment horizontal="center" vertical="center" readingOrder="2"/>
    </xf>
    <xf numFmtId="1" fontId="38" fillId="3" borderId="11" xfId="0" applyNumberFormat="1" applyFont="1" applyFill="1" applyBorder="1" applyAlignment="1" applyProtection="1">
      <alignment horizontal="center" vertical="center" readingOrder="2"/>
    </xf>
    <xf numFmtId="0" fontId="35" fillId="0" borderId="11" xfId="0" applyNumberFormat="1" applyFont="1" applyFill="1" applyBorder="1" applyAlignment="1" applyProtection="1">
      <alignment horizontal="center" vertical="center" readingOrder="2"/>
    </xf>
    <xf numFmtId="0" fontId="42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</xf>
    <xf numFmtId="0" fontId="38" fillId="12" borderId="8" xfId="0" applyNumberFormat="1" applyFont="1" applyFill="1" applyBorder="1" applyAlignment="1" applyProtection="1">
      <alignment horizontal="center" vertical="center" wrapText="1" readingOrder="2"/>
    </xf>
    <xf numFmtId="0" fontId="35" fillId="9" borderId="8" xfId="0" applyNumberFormat="1" applyFont="1" applyFill="1" applyBorder="1" applyAlignment="1" applyProtection="1">
      <alignment horizontal="center" vertical="center" wrapText="1" readingOrder="2"/>
    </xf>
    <xf numFmtId="0" fontId="38" fillId="10" borderId="8" xfId="0" applyNumberFormat="1" applyFont="1" applyFill="1" applyBorder="1" applyAlignment="1" applyProtection="1">
      <alignment horizontal="center" vertical="center" readingOrder="2"/>
    </xf>
    <xf numFmtId="0" fontId="35" fillId="10" borderId="8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2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2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2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2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12" borderId="8" xfId="3" applyFont="1" applyFill="1" applyBorder="1" applyAlignment="1">
      <alignment horizontal="center" vertical="center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0" fontId="66" fillId="44" borderId="5" xfId="0" applyNumberFormat="1" applyFont="1" applyFill="1" applyBorder="1" applyAlignment="1" applyProtection="1">
      <alignment horizontal="center" vertical="center" readingOrder="2"/>
    </xf>
    <xf numFmtId="0" fontId="66" fillId="44" borderId="6" xfId="0" applyNumberFormat="1" applyFont="1" applyFill="1" applyBorder="1" applyAlignment="1" applyProtection="1">
      <alignment horizontal="center" vertical="center" readingOrder="2"/>
    </xf>
    <xf numFmtId="0" fontId="66" fillId="44" borderId="7" xfId="0" applyNumberFormat="1" applyFont="1" applyFill="1" applyBorder="1" applyAlignment="1" applyProtection="1">
      <alignment horizontal="center" vertical="center" readingOrder="2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0" fontId="19" fillId="10" borderId="8" xfId="0" applyNumberFormat="1" applyFont="1" applyFill="1" applyBorder="1" applyAlignment="1" applyProtection="1">
      <alignment horizontal="center" vertical="center" wrapText="1" readingOrder="2"/>
    </xf>
    <xf numFmtId="0" fontId="38" fillId="0" borderId="5" xfId="0" applyNumberFormat="1" applyFont="1" applyFill="1" applyBorder="1" applyAlignment="1" applyProtection="1">
      <alignment horizontal="center" vertical="center" readingOrder="2"/>
    </xf>
    <xf numFmtId="0" fontId="38" fillId="0" borderId="6" xfId="0" applyNumberFormat="1" applyFont="1" applyFill="1" applyBorder="1" applyAlignment="1" applyProtection="1">
      <alignment horizontal="center" vertical="center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</cellXfs>
  <cellStyles count="66">
    <cellStyle name="20% - تمييز1" xfId="21" builtinId="30" customBuiltin="1"/>
    <cellStyle name="20% - تمييز1 2" xfId="48" xr:uid="{12478860-DB4B-4B60-8AFC-37ABCA461EF8}"/>
    <cellStyle name="20% - تمييز2" xfId="25" builtinId="34" customBuiltin="1"/>
    <cellStyle name="20% - تمييز2 2" xfId="51" xr:uid="{4B236B03-E43A-491F-A2D8-813F8DE21D83}"/>
    <cellStyle name="20% - تمييز3" xfId="29" builtinId="38" customBuiltin="1"/>
    <cellStyle name="20% - تمييز3 2" xfId="54" xr:uid="{2E64F026-59F6-4563-88F0-B874F3743170}"/>
    <cellStyle name="20% - تمييز4" xfId="33" builtinId="42" customBuiltin="1"/>
    <cellStyle name="20% - تمييز4 2" xfId="57" xr:uid="{A0400C5C-D754-4C95-9858-B84188C25751}"/>
    <cellStyle name="20% - تمييز5" xfId="37" builtinId="46" customBuiltin="1"/>
    <cellStyle name="20% - تمييز5 2" xfId="60" xr:uid="{772464EC-8BFF-4698-9090-AAFAE77A9A8D}"/>
    <cellStyle name="20% - تمييز6" xfId="41" builtinId="50" customBuiltin="1"/>
    <cellStyle name="20% - تمييز6 2" xfId="63" xr:uid="{2E67C20F-35B0-44C8-BFC6-211B2363149E}"/>
    <cellStyle name="40% - تمييز1" xfId="22" builtinId="31" customBuiltin="1"/>
    <cellStyle name="40% - تمييز1 2" xfId="49" xr:uid="{4D36027B-535C-46F4-8A50-4E5F2FB16940}"/>
    <cellStyle name="40% - تمييز2" xfId="26" builtinId="35" customBuiltin="1"/>
    <cellStyle name="40% - تمييز2 2" xfId="52" xr:uid="{E69F9185-7DCB-4D99-A005-88325E9B923A}"/>
    <cellStyle name="40% - تمييز3" xfId="30" builtinId="39" customBuiltin="1"/>
    <cellStyle name="40% - تمييز3 2" xfId="55" xr:uid="{56771D67-685F-4F73-B385-BCDB1D9C41A3}"/>
    <cellStyle name="40% - تمييز4" xfId="34" builtinId="43" customBuiltin="1"/>
    <cellStyle name="40% - تمييز4 2" xfId="58" xr:uid="{2EDA0321-0D45-43B2-910C-2A7955395C82}"/>
    <cellStyle name="40% - تمييز5" xfId="38" builtinId="47" customBuiltin="1"/>
    <cellStyle name="40% - تمييز5 2" xfId="61" xr:uid="{21978546-C992-4209-AB47-16FC7CD7A7A2}"/>
    <cellStyle name="40% - تمييز6" xfId="42" builtinId="51" customBuiltin="1"/>
    <cellStyle name="40% - تمييز6 2" xfId="64" xr:uid="{67871E0A-2341-460D-97EE-24E09B074A66}"/>
    <cellStyle name="60% - تمييز1" xfId="23" builtinId="32" customBuiltin="1"/>
    <cellStyle name="60% - تمييز1 2" xfId="50" xr:uid="{45E6BE5D-7F45-455D-A2FB-1CA550F55256}"/>
    <cellStyle name="60% - تمييز2" xfId="27" builtinId="36" customBuiltin="1"/>
    <cellStyle name="60% - تمييز2 2" xfId="53" xr:uid="{BEB8435E-5562-48C2-81A3-A81413B472DE}"/>
    <cellStyle name="60% - تمييز3" xfId="31" builtinId="40" customBuiltin="1"/>
    <cellStyle name="60% - تمييز3 2" xfId="56" xr:uid="{5FC3477B-0F1C-47AE-B763-0F8B71A754D2}"/>
    <cellStyle name="60% - تمييز4" xfId="35" builtinId="44" customBuiltin="1"/>
    <cellStyle name="60% - تمييز4 2" xfId="59" xr:uid="{C0444347-1F82-4B5D-93A4-88AFD45D7CF1}"/>
    <cellStyle name="60% - تمييز5" xfId="39" builtinId="48" customBuiltin="1"/>
    <cellStyle name="60% - تمييز5 2" xfId="62" xr:uid="{AC95FF20-1B5B-4AC6-8C10-1E915C0F1248}"/>
    <cellStyle name="60% - تمييز6" xfId="43" builtinId="52" customBuiltin="1"/>
    <cellStyle name="60% - تمييز6 2" xfId="65" xr:uid="{02445E40-D68F-4AD8-A2A0-5125F2B3F550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09691F77-2C66-4C82-8BE3-AC9E3A23817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2365A2B6-45DD-4639-B70A-AC435CCE98F7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224790</xdr:colOff>
      <xdr:row>26</xdr:row>
      <xdr:rowOff>243840</xdr:rowOff>
    </xdr:from>
    <xdr:to>
      <xdr:col>31</xdr:col>
      <xdr:colOff>313690</xdr:colOff>
      <xdr:row>27</xdr:row>
      <xdr:rowOff>287020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217390030" y="7132320"/>
          <a:ext cx="1338580" cy="36322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34"/>
  <sheetViews>
    <sheetView rightToLeft="1" tabSelected="1" topLeftCell="A12" workbookViewId="0">
      <selection activeCell="B25" sqref="B25"/>
    </sheetView>
  </sheetViews>
  <sheetFormatPr defaultColWidth="9.109375" defaultRowHeight="22.2"/>
  <cols>
    <col min="1" max="1" width="3.109375" style="4" customWidth="1"/>
    <col min="2" max="2" width="4.88671875" style="4" customWidth="1"/>
    <col min="3" max="3" width="24.44140625" style="10" customWidth="1"/>
    <col min="4" max="4" width="8.5546875" style="10" customWidth="1"/>
    <col min="5" max="5" width="9.88671875" style="10" hidden="1" customWidth="1"/>
    <col min="6" max="6" width="5.33203125" style="11" customWidth="1"/>
    <col min="7" max="7" width="4.33203125" style="9" hidden="1" customWidth="1"/>
    <col min="8" max="8" width="6.109375" style="12" customWidth="1"/>
    <col min="9" max="9" width="5.109375" style="12" hidden="1" customWidth="1"/>
    <col min="10" max="10" width="5.5546875" style="11" customWidth="1"/>
    <col min="11" max="11" width="4.33203125" style="9" hidden="1" customWidth="1"/>
    <col min="12" max="12" width="6.44140625" style="12" bestFit="1" customWidth="1"/>
    <col min="13" max="13" width="1.33203125" style="12" hidden="1" customWidth="1"/>
    <col min="14" max="14" width="5.44140625" style="11" customWidth="1"/>
    <col min="15" max="15" width="4.33203125" style="9" hidden="1" customWidth="1"/>
    <col min="16" max="16" width="6.44140625" style="12" bestFit="1" customWidth="1"/>
    <col min="17" max="17" width="5.109375" style="12" hidden="1" customWidth="1"/>
    <col min="18" max="18" width="4.33203125" style="11" customWidth="1"/>
    <col min="19" max="19" width="4.33203125" style="9" hidden="1" customWidth="1"/>
    <col min="20" max="20" width="5.5546875" style="12" customWidth="1"/>
    <col min="21" max="21" width="5.33203125" style="12" hidden="1" customWidth="1"/>
    <col min="22" max="22" width="6" style="11" customWidth="1"/>
    <col min="23" max="23" width="4.33203125" style="9" hidden="1" customWidth="1"/>
    <col min="24" max="24" width="5.33203125" style="12" customWidth="1"/>
    <col min="25" max="25" width="5.5546875" style="12" hidden="1" customWidth="1"/>
    <col min="26" max="26" width="4.33203125" style="11" customWidth="1"/>
    <col min="27" max="27" width="4.44140625" style="9" hidden="1" customWidth="1"/>
    <col min="28" max="28" width="5.33203125" style="12" customWidth="1"/>
    <col min="29" max="29" width="6" style="12" hidden="1" customWidth="1"/>
    <col min="30" max="30" width="1.5546875" style="14" hidden="1" customWidth="1"/>
    <col min="31" max="31" width="8.5546875" style="13" customWidth="1"/>
    <col min="32" max="32" width="8.109375" style="10" customWidth="1"/>
    <col min="33" max="33" width="5.6640625" style="4" customWidth="1"/>
    <col min="34" max="16384" width="9.109375" style="4"/>
  </cols>
  <sheetData>
    <row r="1" spans="1:139" s="1" customFormat="1" ht="30.6" thickTop="1" thickBot="1">
      <c r="B1" s="86" t="s">
        <v>16</v>
      </c>
      <c r="C1" s="87"/>
      <c r="D1" s="88"/>
      <c r="E1" s="8"/>
      <c r="H1" s="89" t="s">
        <v>35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1"/>
      <c r="W1" s="7"/>
      <c r="X1" s="7"/>
      <c r="Z1" s="9"/>
      <c r="AA1" s="9"/>
      <c r="AB1" s="9"/>
      <c r="AC1" s="9"/>
      <c r="AD1" s="9"/>
      <c r="AE1" s="9"/>
      <c r="AF1" s="9"/>
      <c r="AG1" s="84"/>
    </row>
    <row r="2" spans="1:139" s="1" customFormat="1" ht="8.25" customHeight="1" thickTop="1" thickBot="1">
      <c r="AB2" s="16"/>
      <c r="AC2" s="16"/>
      <c r="AD2" s="16"/>
      <c r="AE2" s="16"/>
      <c r="AF2" s="16"/>
      <c r="AG2" s="84"/>
    </row>
    <row r="3" spans="1:139" s="1" customFormat="1" ht="29.4" thickTop="1" thickBot="1">
      <c r="B3" s="86" t="s">
        <v>17</v>
      </c>
      <c r="C3" s="87"/>
      <c r="D3" s="88"/>
      <c r="E3" s="2"/>
      <c r="H3" s="89" t="s">
        <v>39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/>
      <c r="W3" s="7"/>
      <c r="X3" s="7"/>
      <c r="Z3" s="92" t="s">
        <v>40</v>
      </c>
      <c r="AA3" s="93"/>
      <c r="AB3" s="93"/>
      <c r="AC3" s="93"/>
      <c r="AD3" s="93"/>
      <c r="AE3" s="93"/>
      <c r="AF3" s="94"/>
      <c r="AG3" s="84"/>
    </row>
    <row r="4" spans="1:139" s="1" customFormat="1" ht="5.4" customHeight="1" thickTop="1" thickBot="1">
      <c r="AG4" s="84"/>
    </row>
    <row r="5" spans="1:139" s="2" customFormat="1" ht="26.4" thickTop="1" thickBot="1">
      <c r="B5" s="86" t="s">
        <v>29</v>
      </c>
      <c r="C5" s="87"/>
      <c r="D5" s="24">
        <v>15</v>
      </c>
      <c r="E5" s="17"/>
      <c r="H5" s="17"/>
      <c r="I5" s="17"/>
      <c r="J5" s="17"/>
      <c r="K5" s="17"/>
      <c r="M5" s="54"/>
      <c r="N5" s="106" t="s">
        <v>32</v>
      </c>
      <c r="O5" s="107"/>
      <c r="P5" s="108"/>
      <c r="Q5" s="54"/>
      <c r="R5" s="17"/>
      <c r="S5" s="17"/>
      <c r="T5" s="17"/>
      <c r="U5" s="17"/>
      <c r="V5" s="17"/>
      <c r="W5" s="17"/>
      <c r="X5" s="17"/>
      <c r="Y5" s="17"/>
      <c r="Z5" s="92" t="s">
        <v>27</v>
      </c>
      <c r="AA5" s="93"/>
      <c r="AB5" s="93"/>
      <c r="AC5" s="93"/>
      <c r="AD5" s="93"/>
      <c r="AE5" s="93"/>
      <c r="AF5" s="94"/>
      <c r="AG5" s="84"/>
    </row>
    <row r="6" spans="1:139" s="2" customFormat="1" ht="9" customHeight="1" thickTop="1" thickBot="1">
      <c r="AG6" s="84"/>
    </row>
    <row r="7" spans="1:139" s="3" customFormat="1" ht="24.75" customHeight="1" thickTop="1" thickBot="1">
      <c r="A7" s="1"/>
      <c r="B7" s="98" t="s">
        <v>18</v>
      </c>
      <c r="C7" s="98" t="s">
        <v>30</v>
      </c>
      <c r="D7" s="101" t="s">
        <v>0</v>
      </c>
      <c r="E7" s="78" t="s">
        <v>1</v>
      </c>
      <c r="F7" s="79" t="s">
        <v>2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19"/>
      <c r="AE7" s="95" t="s">
        <v>3</v>
      </c>
      <c r="AF7" s="95" t="s">
        <v>15</v>
      </c>
      <c r="AG7" s="8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99"/>
      <c r="C8" s="99"/>
      <c r="D8" s="102"/>
      <c r="E8" s="78"/>
      <c r="F8" s="79" t="s">
        <v>4</v>
      </c>
      <c r="G8" s="79"/>
      <c r="H8" s="79"/>
      <c r="I8" s="79"/>
      <c r="J8" s="79" t="s">
        <v>5</v>
      </c>
      <c r="K8" s="79"/>
      <c r="L8" s="79"/>
      <c r="M8" s="79"/>
      <c r="N8" s="79" t="s">
        <v>6</v>
      </c>
      <c r="O8" s="79"/>
      <c r="P8" s="79"/>
      <c r="Q8" s="79"/>
      <c r="R8" s="79" t="s">
        <v>7</v>
      </c>
      <c r="S8" s="79"/>
      <c r="T8" s="79"/>
      <c r="U8" s="79"/>
      <c r="V8" s="79" t="s">
        <v>8</v>
      </c>
      <c r="W8" s="79"/>
      <c r="X8" s="79"/>
      <c r="Y8" s="79"/>
      <c r="Z8" s="79" t="s">
        <v>9</v>
      </c>
      <c r="AA8" s="79"/>
      <c r="AB8" s="79"/>
      <c r="AC8" s="79"/>
      <c r="AD8" s="19"/>
      <c r="AE8" s="96"/>
      <c r="AF8" s="96"/>
      <c r="AG8" s="8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.4" thickTop="1" thickBot="1">
      <c r="A9" s="1"/>
      <c r="B9" s="100"/>
      <c r="C9" s="100"/>
      <c r="D9" s="103"/>
      <c r="E9" s="78"/>
      <c r="F9" s="25" t="s">
        <v>10</v>
      </c>
      <c r="G9" s="25" t="s">
        <v>11</v>
      </c>
      <c r="H9" s="26" t="s">
        <v>12</v>
      </c>
      <c r="I9" s="25" t="s">
        <v>14</v>
      </c>
      <c r="J9" s="25" t="s">
        <v>10</v>
      </c>
      <c r="K9" s="25" t="s">
        <v>11</v>
      </c>
      <c r="L9" s="26" t="s">
        <v>12</v>
      </c>
      <c r="M9" s="25" t="s">
        <v>14</v>
      </c>
      <c r="N9" s="25" t="s">
        <v>10</v>
      </c>
      <c r="O9" s="25" t="s">
        <v>11</v>
      </c>
      <c r="P9" s="26" t="s">
        <v>12</v>
      </c>
      <c r="Q9" s="25" t="s">
        <v>14</v>
      </c>
      <c r="R9" s="25" t="s">
        <v>10</v>
      </c>
      <c r="S9" s="25" t="s">
        <v>11</v>
      </c>
      <c r="T9" s="26" t="s">
        <v>12</v>
      </c>
      <c r="U9" s="25" t="s">
        <v>14</v>
      </c>
      <c r="V9" s="25" t="s">
        <v>10</v>
      </c>
      <c r="W9" s="25" t="s">
        <v>11</v>
      </c>
      <c r="X9" s="26" t="s">
        <v>12</v>
      </c>
      <c r="Y9" s="25" t="s">
        <v>14</v>
      </c>
      <c r="Z9" s="25" t="s">
        <v>10</v>
      </c>
      <c r="AA9" s="25" t="s">
        <v>11</v>
      </c>
      <c r="AB9" s="26" t="s">
        <v>12</v>
      </c>
      <c r="AC9" s="25" t="s">
        <v>14</v>
      </c>
      <c r="AD9" s="109"/>
      <c r="AE9" s="97"/>
      <c r="AF9" s="97"/>
      <c r="AG9" s="8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29">
        <v>1</v>
      </c>
      <c r="C10" s="57" t="s">
        <v>41</v>
      </c>
      <c r="D10" s="29">
        <v>2</v>
      </c>
      <c r="E10" s="20">
        <v>6.25E-2</v>
      </c>
      <c r="F10" s="63">
        <v>2</v>
      </c>
      <c r="G10" s="64"/>
      <c r="H10" s="62">
        <v>0</v>
      </c>
      <c r="I10" s="62"/>
      <c r="J10" s="62">
        <v>3</v>
      </c>
      <c r="K10" s="62"/>
      <c r="L10" s="62">
        <v>1</v>
      </c>
      <c r="M10" s="62"/>
      <c r="N10" s="62">
        <v>1</v>
      </c>
      <c r="O10" s="62"/>
      <c r="P10" s="62">
        <v>0</v>
      </c>
      <c r="Q10" s="62"/>
      <c r="R10" s="62">
        <v>1</v>
      </c>
      <c r="S10" s="65"/>
      <c r="T10" s="27">
        <v>0</v>
      </c>
      <c r="U10" s="66"/>
      <c r="V10" s="65">
        <v>0</v>
      </c>
      <c r="W10" s="65"/>
      <c r="X10" s="27">
        <v>0</v>
      </c>
      <c r="Y10" s="66"/>
      <c r="Z10" s="65">
        <v>0</v>
      </c>
      <c r="AA10" s="65">
        <v>0</v>
      </c>
      <c r="AB10" s="27">
        <v>0</v>
      </c>
      <c r="AC10" s="22">
        <f>AB10</f>
        <v>0</v>
      </c>
      <c r="AD10" s="109"/>
      <c r="AE10" s="21">
        <f>F10+J10+N10+R10+V10+Z10</f>
        <v>7</v>
      </c>
      <c r="AF10" s="28">
        <f>H10+L10+P10+T10+X10+AB10</f>
        <v>1</v>
      </c>
      <c r="AG10" s="8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3.4" thickTop="1" thickBot="1">
      <c r="B11" s="28">
        <v>2</v>
      </c>
      <c r="C11" s="57" t="s">
        <v>42</v>
      </c>
      <c r="D11" s="29">
        <v>2</v>
      </c>
      <c r="E11" s="20">
        <v>6.25E-2</v>
      </c>
      <c r="F11" s="63">
        <v>3</v>
      </c>
      <c r="G11" s="64"/>
      <c r="H11" s="62">
        <v>0</v>
      </c>
      <c r="I11" s="62"/>
      <c r="J11" s="62">
        <v>4</v>
      </c>
      <c r="K11" s="62"/>
      <c r="L11" s="62">
        <v>1</v>
      </c>
      <c r="M11" s="62"/>
      <c r="N11" s="62">
        <v>2</v>
      </c>
      <c r="O11" s="62"/>
      <c r="P11" s="62">
        <v>2</v>
      </c>
      <c r="Q11" s="62"/>
      <c r="R11" s="62">
        <v>1</v>
      </c>
      <c r="S11" s="65"/>
      <c r="T11" s="27">
        <v>0</v>
      </c>
      <c r="U11" s="66"/>
      <c r="V11" s="65">
        <v>1</v>
      </c>
      <c r="W11" s="65"/>
      <c r="X11" s="27">
        <v>0</v>
      </c>
      <c r="Y11" s="66"/>
      <c r="Z11" s="65">
        <v>0</v>
      </c>
      <c r="AA11" s="65">
        <v>0</v>
      </c>
      <c r="AB11" s="27">
        <v>0</v>
      </c>
      <c r="AC11" s="22"/>
      <c r="AD11" s="109"/>
      <c r="AE11" s="21">
        <f>F11+J11+N11+R11+V11+Z11</f>
        <v>11</v>
      </c>
      <c r="AF11" s="28">
        <f>H11+L11+P11+T11+X11+AB11</f>
        <v>3</v>
      </c>
      <c r="AG11" s="8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30" customHeight="1" thickTop="1" thickBot="1">
      <c r="B12" s="29">
        <v>3</v>
      </c>
      <c r="C12" s="57" t="s">
        <v>43</v>
      </c>
      <c r="D12" s="29">
        <v>2</v>
      </c>
      <c r="E12" s="20">
        <v>6.25E-2</v>
      </c>
      <c r="F12" s="63">
        <v>2</v>
      </c>
      <c r="G12" s="64"/>
      <c r="H12" s="62">
        <v>0</v>
      </c>
      <c r="I12" s="62"/>
      <c r="J12" s="62">
        <v>4</v>
      </c>
      <c r="K12" s="62"/>
      <c r="L12" s="62">
        <v>1</v>
      </c>
      <c r="M12" s="62"/>
      <c r="N12" s="62">
        <v>0</v>
      </c>
      <c r="O12" s="62"/>
      <c r="P12" s="62">
        <v>0</v>
      </c>
      <c r="Q12" s="62"/>
      <c r="R12" s="62">
        <v>1</v>
      </c>
      <c r="S12" s="65"/>
      <c r="T12" s="27">
        <v>0</v>
      </c>
      <c r="U12" s="66"/>
      <c r="V12" s="65">
        <v>0</v>
      </c>
      <c r="W12" s="65"/>
      <c r="X12" s="27">
        <v>0</v>
      </c>
      <c r="Y12" s="66"/>
      <c r="Z12" s="65">
        <v>0</v>
      </c>
      <c r="AA12" s="65">
        <v>0</v>
      </c>
      <c r="AB12" s="27">
        <v>0</v>
      </c>
      <c r="AC12" s="22"/>
      <c r="AD12" s="109"/>
      <c r="AE12" s="21">
        <f t="shared" ref="AE12:AE20" si="0">F12+J12+N12+R12+V12+Z12</f>
        <v>7</v>
      </c>
      <c r="AF12" s="28">
        <f t="shared" ref="AF12:AF21" si="1">H12+L12+P12+T12+X12+AB12</f>
        <v>1</v>
      </c>
      <c r="AG12" s="8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8">
        <v>4</v>
      </c>
      <c r="C13" s="57" t="s">
        <v>44</v>
      </c>
      <c r="D13" s="29">
        <v>2</v>
      </c>
      <c r="E13" s="20">
        <v>6.25E-2</v>
      </c>
      <c r="F13" s="63">
        <v>2</v>
      </c>
      <c r="G13" s="64"/>
      <c r="H13" s="62">
        <v>0</v>
      </c>
      <c r="I13" s="62"/>
      <c r="J13" s="62">
        <v>4</v>
      </c>
      <c r="K13" s="62"/>
      <c r="L13" s="62">
        <v>1</v>
      </c>
      <c r="M13" s="62"/>
      <c r="N13" s="62">
        <v>1</v>
      </c>
      <c r="O13" s="62"/>
      <c r="P13" s="62">
        <v>0</v>
      </c>
      <c r="Q13" s="62"/>
      <c r="R13" s="62">
        <v>0</v>
      </c>
      <c r="S13" s="65"/>
      <c r="T13" s="27">
        <v>0</v>
      </c>
      <c r="U13" s="66"/>
      <c r="V13" s="65">
        <v>0</v>
      </c>
      <c r="W13" s="65"/>
      <c r="X13" s="27">
        <v>0</v>
      </c>
      <c r="Y13" s="66"/>
      <c r="Z13" s="65">
        <v>0</v>
      </c>
      <c r="AA13" s="65">
        <v>0</v>
      </c>
      <c r="AB13" s="27">
        <v>0</v>
      </c>
      <c r="AC13" s="22"/>
      <c r="AD13" s="109"/>
      <c r="AE13" s="21">
        <f t="shared" si="0"/>
        <v>7</v>
      </c>
      <c r="AF13" s="28">
        <f t="shared" si="1"/>
        <v>1</v>
      </c>
      <c r="AG13" s="8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.4" thickTop="1" thickBot="1">
      <c r="B14" s="29">
        <v>5</v>
      </c>
      <c r="C14" s="56" t="s">
        <v>45</v>
      </c>
      <c r="D14" s="29">
        <v>2</v>
      </c>
      <c r="E14" s="20">
        <v>6.25E-2</v>
      </c>
      <c r="F14" s="63">
        <v>2</v>
      </c>
      <c r="G14" s="64"/>
      <c r="H14" s="62">
        <v>1</v>
      </c>
      <c r="I14" s="62"/>
      <c r="J14" s="62">
        <v>3</v>
      </c>
      <c r="K14" s="62"/>
      <c r="L14" s="62">
        <v>1</v>
      </c>
      <c r="M14" s="62"/>
      <c r="N14" s="62">
        <v>3</v>
      </c>
      <c r="O14" s="62"/>
      <c r="P14" s="62">
        <v>0</v>
      </c>
      <c r="Q14" s="62"/>
      <c r="R14" s="62">
        <v>0</v>
      </c>
      <c r="S14" s="65"/>
      <c r="T14" s="27">
        <v>0</v>
      </c>
      <c r="U14" s="66"/>
      <c r="V14" s="65">
        <v>0</v>
      </c>
      <c r="W14" s="65"/>
      <c r="X14" s="27">
        <v>0</v>
      </c>
      <c r="Y14" s="66"/>
      <c r="Z14" s="65">
        <v>0</v>
      </c>
      <c r="AA14" s="65">
        <v>0</v>
      </c>
      <c r="AB14" s="27">
        <v>0</v>
      </c>
      <c r="AC14" s="22">
        <f t="shared" ref="AC14:AC21" si="2">AB14</f>
        <v>0</v>
      </c>
      <c r="AD14" s="109"/>
      <c r="AE14" s="21">
        <f t="shared" si="0"/>
        <v>8</v>
      </c>
      <c r="AF14" s="28">
        <f t="shared" si="1"/>
        <v>2</v>
      </c>
      <c r="AG14" s="8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.4" thickTop="1" thickBot="1">
      <c r="B15" s="28">
        <v>6</v>
      </c>
      <c r="C15" s="56" t="s">
        <v>46</v>
      </c>
      <c r="D15" s="29">
        <v>2</v>
      </c>
      <c r="E15" s="20">
        <v>6.25E-2</v>
      </c>
      <c r="F15" s="63">
        <v>3</v>
      </c>
      <c r="G15" s="64"/>
      <c r="H15" s="62">
        <v>0</v>
      </c>
      <c r="I15" s="62"/>
      <c r="J15" s="62">
        <v>2</v>
      </c>
      <c r="K15" s="62"/>
      <c r="L15" s="62">
        <v>0</v>
      </c>
      <c r="M15" s="62"/>
      <c r="N15" s="62">
        <v>0</v>
      </c>
      <c r="O15" s="62"/>
      <c r="P15" s="62">
        <v>0</v>
      </c>
      <c r="Q15" s="62"/>
      <c r="R15" s="62">
        <v>1</v>
      </c>
      <c r="S15" s="65"/>
      <c r="T15" s="27">
        <v>0</v>
      </c>
      <c r="U15" s="66"/>
      <c r="V15" s="65">
        <v>0</v>
      </c>
      <c r="W15" s="65"/>
      <c r="X15" s="27">
        <v>0</v>
      </c>
      <c r="Y15" s="66"/>
      <c r="Z15" s="65">
        <v>0</v>
      </c>
      <c r="AA15" s="65">
        <v>0</v>
      </c>
      <c r="AB15" s="27">
        <v>0</v>
      </c>
      <c r="AC15" s="22">
        <f t="shared" si="2"/>
        <v>0</v>
      </c>
      <c r="AD15" s="109"/>
      <c r="AE15" s="21">
        <f>F15+J15+N15+R15+V15+Z15</f>
        <v>6</v>
      </c>
      <c r="AF15" s="28">
        <f t="shared" si="1"/>
        <v>0</v>
      </c>
      <c r="AG15" s="8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.4" thickTop="1" thickBot="1">
      <c r="B16" s="29">
        <v>7</v>
      </c>
      <c r="C16" s="56" t="s">
        <v>47</v>
      </c>
      <c r="D16" s="29">
        <v>2</v>
      </c>
      <c r="E16" s="20">
        <v>6.25E-2</v>
      </c>
      <c r="F16" s="63">
        <v>3</v>
      </c>
      <c r="G16" s="64"/>
      <c r="H16" s="62">
        <v>0</v>
      </c>
      <c r="I16" s="62"/>
      <c r="J16" s="62">
        <v>3</v>
      </c>
      <c r="K16" s="62"/>
      <c r="L16" s="62">
        <v>1</v>
      </c>
      <c r="M16" s="62"/>
      <c r="N16" s="62">
        <v>2</v>
      </c>
      <c r="O16" s="62">
        <v>0</v>
      </c>
      <c r="P16" s="62">
        <v>0</v>
      </c>
      <c r="Q16" s="62">
        <v>0</v>
      </c>
      <c r="R16" s="62">
        <v>2</v>
      </c>
      <c r="S16" s="65">
        <v>0</v>
      </c>
      <c r="T16" s="27">
        <v>1</v>
      </c>
      <c r="U16" s="66"/>
      <c r="V16" s="65">
        <v>0</v>
      </c>
      <c r="W16" s="65">
        <v>0</v>
      </c>
      <c r="X16" s="27">
        <v>0</v>
      </c>
      <c r="Y16" s="66"/>
      <c r="Z16" s="65">
        <v>1</v>
      </c>
      <c r="AA16" s="65">
        <v>0</v>
      </c>
      <c r="AB16" s="27">
        <v>0</v>
      </c>
      <c r="AC16" s="22">
        <f t="shared" si="2"/>
        <v>0</v>
      </c>
      <c r="AD16" s="109"/>
      <c r="AE16" s="21">
        <f t="shared" si="0"/>
        <v>11</v>
      </c>
      <c r="AF16" s="28">
        <f t="shared" si="1"/>
        <v>2</v>
      </c>
      <c r="AG16" s="8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2:139" ht="23.4" thickTop="1" thickBot="1">
      <c r="B17" s="28">
        <v>8</v>
      </c>
      <c r="C17" s="56" t="s">
        <v>48</v>
      </c>
      <c r="D17" s="29">
        <v>2</v>
      </c>
      <c r="E17" s="20">
        <v>3.125E-2</v>
      </c>
      <c r="F17" s="67">
        <v>4</v>
      </c>
      <c r="G17" s="68"/>
      <c r="H17" s="62">
        <v>1</v>
      </c>
      <c r="I17" s="62"/>
      <c r="J17" s="62">
        <v>4</v>
      </c>
      <c r="K17" s="62"/>
      <c r="L17" s="62">
        <v>2</v>
      </c>
      <c r="M17" s="62"/>
      <c r="N17" s="62">
        <v>3</v>
      </c>
      <c r="O17" s="62">
        <v>0</v>
      </c>
      <c r="P17" s="62">
        <v>2</v>
      </c>
      <c r="Q17" s="62">
        <v>0</v>
      </c>
      <c r="R17" s="62">
        <v>2</v>
      </c>
      <c r="S17" s="69">
        <v>0</v>
      </c>
      <c r="T17" s="60">
        <v>0</v>
      </c>
      <c r="U17" s="66"/>
      <c r="V17" s="65">
        <v>0</v>
      </c>
      <c r="W17" s="65">
        <v>0</v>
      </c>
      <c r="X17" s="27">
        <v>0</v>
      </c>
      <c r="Y17" s="66"/>
      <c r="Z17" s="65">
        <v>0</v>
      </c>
      <c r="AA17" s="65">
        <v>0</v>
      </c>
      <c r="AB17" s="27">
        <v>0</v>
      </c>
      <c r="AC17" s="22">
        <f t="shared" si="2"/>
        <v>0</v>
      </c>
      <c r="AD17" s="109"/>
      <c r="AE17" s="21">
        <f t="shared" si="0"/>
        <v>13</v>
      </c>
      <c r="AF17" s="28">
        <f t="shared" si="1"/>
        <v>5</v>
      </c>
      <c r="AG17" s="8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2:139" ht="23.4" thickTop="1" thickBot="1">
      <c r="B18" s="28"/>
      <c r="C18" s="58" t="s">
        <v>49</v>
      </c>
      <c r="D18" s="29">
        <v>2</v>
      </c>
      <c r="E18" s="59"/>
      <c r="F18" s="63">
        <v>2</v>
      </c>
      <c r="G18" s="64"/>
      <c r="H18" s="62">
        <v>0</v>
      </c>
      <c r="I18" s="62"/>
      <c r="J18" s="62">
        <v>3</v>
      </c>
      <c r="K18" s="62"/>
      <c r="L18" s="62">
        <v>0</v>
      </c>
      <c r="M18" s="62"/>
      <c r="N18" s="62">
        <v>4</v>
      </c>
      <c r="O18" s="62"/>
      <c r="P18" s="62">
        <v>0</v>
      </c>
      <c r="Q18" s="62"/>
      <c r="R18" s="62">
        <v>0</v>
      </c>
      <c r="S18" s="65"/>
      <c r="T18" s="27">
        <v>0</v>
      </c>
      <c r="U18" s="70"/>
      <c r="V18" s="65">
        <v>0</v>
      </c>
      <c r="W18" s="65"/>
      <c r="X18" s="27">
        <v>0</v>
      </c>
      <c r="Y18" s="66"/>
      <c r="Z18" s="65">
        <v>0</v>
      </c>
      <c r="AA18" s="65"/>
      <c r="AB18" s="27">
        <v>0</v>
      </c>
      <c r="AC18" s="22">
        <f t="shared" si="2"/>
        <v>0</v>
      </c>
      <c r="AD18" s="109"/>
      <c r="AE18" s="21">
        <f t="shared" si="0"/>
        <v>9</v>
      </c>
      <c r="AF18" s="28">
        <f t="shared" si="1"/>
        <v>0</v>
      </c>
      <c r="AG18" s="8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2:139" ht="30" customHeight="1" thickTop="1" thickBot="1">
      <c r="B19" s="28"/>
      <c r="C19" s="58" t="s">
        <v>50</v>
      </c>
      <c r="D19" s="29">
        <v>2</v>
      </c>
      <c r="E19" s="59"/>
      <c r="F19" s="63">
        <v>2</v>
      </c>
      <c r="G19" s="64"/>
      <c r="H19" s="62">
        <v>0</v>
      </c>
      <c r="I19" s="62"/>
      <c r="J19" s="62">
        <v>2</v>
      </c>
      <c r="K19" s="62"/>
      <c r="L19" s="62">
        <v>0</v>
      </c>
      <c r="M19" s="62"/>
      <c r="N19" s="62">
        <v>5</v>
      </c>
      <c r="O19" s="62"/>
      <c r="P19" s="62">
        <v>0</v>
      </c>
      <c r="Q19" s="62"/>
      <c r="R19" s="62">
        <v>0</v>
      </c>
      <c r="S19" s="65"/>
      <c r="T19" s="27">
        <v>0</v>
      </c>
      <c r="U19" s="71"/>
      <c r="V19" s="69">
        <v>0</v>
      </c>
      <c r="W19" s="65"/>
      <c r="X19" s="27">
        <v>0</v>
      </c>
      <c r="Y19" s="66"/>
      <c r="Z19" s="65">
        <v>0</v>
      </c>
      <c r="AA19" s="65"/>
      <c r="AB19" s="27">
        <v>0</v>
      </c>
      <c r="AC19" s="22">
        <f t="shared" si="2"/>
        <v>0</v>
      </c>
      <c r="AD19" s="109"/>
      <c r="AE19" s="21">
        <f t="shared" si="0"/>
        <v>9</v>
      </c>
      <c r="AF19" s="28">
        <f t="shared" si="1"/>
        <v>0</v>
      </c>
      <c r="AG19" s="85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</row>
    <row r="20" spans="2:139" ht="30" customHeight="1" thickTop="1" thickBot="1">
      <c r="B20" s="28"/>
      <c r="C20" s="58" t="s">
        <v>52</v>
      </c>
      <c r="D20" s="29">
        <v>1</v>
      </c>
      <c r="E20" s="59"/>
      <c r="F20" s="63">
        <v>1</v>
      </c>
      <c r="G20" s="64"/>
      <c r="H20" s="62">
        <v>0</v>
      </c>
      <c r="I20" s="62"/>
      <c r="J20" s="62">
        <v>1</v>
      </c>
      <c r="K20" s="62"/>
      <c r="L20" s="62">
        <v>0</v>
      </c>
      <c r="M20" s="62"/>
      <c r="N20" s="62">
        <v>5</v>
      </c>
      <c r="O20" s="62"/>
      <c r="P20" s="62">
        <v>0</v>
      </c>
      <c r="Q20" s="62"/>
      <c r="R20" s="62">
        <v>0</v>
      </c>
      <c r="S20" s="65"/>
      <c r="T20" s="27">
        <v>0</v>
      </c>
      <c r="U20" s="66"/>
      <c r="V20" s="65">
        <v>0</v>
      </c>
      <c r="W20" s="65"/>
      <c r="X20" s="27">
        <v>0</v>
      </c>
      <c r="Y20" s="66"/>
      <c r="Z20" s="65">
        <v>0</v>
      </c>
      <c r="AA20" s="65"/>
      <c r="AB20" s="27">
        <v>0</v>
      </c>
      <c r="AC20" s="22">
        <f t="shared" si="2"/>
        <v>0</v>
      </c>
      <c r="AD20" s="109"/>
      <c r="AE20" s="21">
        <f t="shared" si="0"/>
        <v>7</v>
      </c>
      <c r="AF20" s="28">
        <f t="shared" si="1"/>
        <v>0</v>
      </c>
      <c r="AG20" s="85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</row>
    <row r="21" spans="2:139" ht="23.4" customHeight="1" thickTop="1" thickBot="1">
      <c r="B21" s="29">
        <v>9</v>
      </c>
      <c r="C21" s="56" t="s">
        <v>51</v>
      </c>
      <c r="D21" s="29">
        <v>1</v>
      </c>
      <c r="E21" s="20"/>
      <c r="F21" s="72">
        <v>2</v>
      </c>
      <c r="G21" s="73"/>
      <c r="H21" s="61">
        <v>0</v>
      </c>
      <c r="I21" s="74"/>
      <c r="J21" s="75">
        <v>2</v>
      </c>
      <c r="K21" s="75"/>
      <c r="L21" s="61">
        <v>0</v>
      </c>
      <c r="M21" s="74"/>
      <c r="N21" s="75">
        <v>2</v>
      </c>
      <c r="O21" s="75"/>
      <c r="P21" s="61">
        <v>0</v>
      </c>
      <c r="Q21" s="74"/>
      <c r="R21" s="75">
        <v>0</v>
      </c>
      <c r="S21" s="75"/>
      <c r="T21" s="61">
        <v>0</v>
      </c>
      <c r="U21" s="74"/>
      <c r="V21" s="75">
        <v>0</v>
      </c>
      <c r="W21" s="65">
        <v>0</v>
      </c>
      <c r="X21" s="27">
        <v>0</v>
      </c>
      <c r="Y21" s="66"/>
      <c r="Z21" s="65">
        <v>0</v>
      </c>
      <c r="AA21" s="65">
        <v>0</v>
      </c>
      <c r="AB21" s="27">
        <v>0</v>
      </c>
      <c r="AC21" s="22">
        <f t="shared" si="2"/>
        <v>0</v>
      </c>
      <c r="AD21" s="109"/>
      <c r="AE21" s="21">
        <f>F21+J21+N21+R21+V21+Z21</f>
        <v>6</v>
      </c>
      <c r="AF21" s="28">
        <f t="shared" si="1"/>
        <v>0</v>
      </c>
      <c r="AG21" s="85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</row>
    <row r="22" spans="2:139" s="15" customFormat="1" thickTop="1" thickBot="1">
      <c r="B22" s="104" t="s">
        <v>13</v>
      </c>
      <c r="C22" s="104"/>
      <c r="D22" s="38">
        <f>SUM(D10:D21)</f>
        <v>22</v>
      </c>
      <c r="E22" s="31">
        <f>SUM(E10:E21)</f>
        <v>0.46875</v>
      </c>
      <c r="F22" s="36">
        <f>SUM(F10:F21)</f>
        <v>28</v>
      </c>
      <c r="G22" s="31"/>
      <c r="H22" s="39">
        <f>SUM(H10:H21)</f>
        <v>2</v>
      </c>
      <c r="I22" s="32">
        <f>SUM(I10:I21)</f>
        <v>0</v>
      </c>
      <c r="J22" s="37">
        <f>SUM(J10:J21)</f>
        <v>35</v>
      </c>
      <c r="K22" s="31"/>
      <c r="L22" s="39">
        <f>SUM(L10:L21)</f>
        <v>8</v>
      </c>
      <c r="M22" s="33">
        <f>SUM(M10:M21)</f>
        <v>0</v>
      </c>
      <c r="N22" s="37">
        <f>SUM(N10:N21)</f>
        <v>28</v>
      </c>
      <c r="O22" s="31"/>
      <c r="P22" s="39">
        <f>SUM(P10:P21)</f>
        <v>4</v>
      </c>
      <c r="Q22" s="33">
        <f>SUM(Q10:Q21)</f>
        <v>0</v>
      </c>
      <c r="R22" s="37">
        <f>SUM(R10:R21)</f>
        <v>8</v>
      </c>
      <c r="S22" s="31"/>
      <c r="T22" s="39">
        <f>SUM(T10:T21)</f>
        <v>1</v>
      </c>
      <c r="U22" s="34">
        <f>SUM(U10:U21)</f>
        <v>0</v>
      </c>
      <c r="V22" s="37">
        <f>SUM(V10:V21)</f>
        <v>1</v>
      </c>
      <c r="W22" s="31"/>
      <c r="X22" s="39">
        <f>SUM(X10:X21)</f>
        <v>0</v>
      </c>
      <c r="Y22" s="35">
        <f>SUM(Y10:Y21)</f>
        <v>0</v>
      </c>
      <c r="Z22" s="37">
        <f>SUM(Z10:Z21)</f>
        <v>1</v>
      </c>
      <c r="AA22" s="31"/>
      <c r="AB22" s="39">
        <f>SUM(AB10:AB21)</f>
        <v>0</v>
      </c>
      <c r="AC22" s="23">
        <f>SUM(AC10:AC21)</f>
        <v>0</v>
      </c>
      <c r="AD22" s="109"/>
      <c r="AE22" s="30">
        <f>SUM(AE10:AE21)</f>
        <v>101</v>
      </c>
      <c r="AF22" s="40">
        <f>SUM(AF10:AF21)</f>
        <v>15</v>
      </c>
      <c r="AG22" s="85"/>
    </row>
    <row r="23" spans="2:139" s="1" customFormat="1" ht="22.8" thickTop="1">
      <c r="B23" s="114" t="s">
        <v>20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2:139" s="1" customFormat="1">
      <c r="B24" s="18" t="s">
        <v>19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2:139" s="6" customFormat="1">
      <c r="B25" s="18" t="s">
        <v>59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2:139" s="6" customFormat="1" ht="5.0999999999999996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2:139" s="6" customFormat="1" ht="25.2" customHeight="1" thickBo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8"/>
    </row>
    <row r="28" spans="2:139" s="1" customFormat="1" ht="25.2" customHeight="1" thickTop="1" thickBot="1">
      <c r="B28" s="86" t="s">
        <v>16</v>
      </c>
      <c r="C28" s="87"/>
      <c r="D28" s="88"/>
      <c r="E28" s="8"/>
      <c r="H28" s="89" t="s">
        <v>36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1"/>
      <c r="W28" s="7"/>
      <c r="X28" s="7"/>
      <c r="Z28" s="9"/>
      <c r="AA28" s="9"/>
      <c r="AB28" s="9"/>
      <c r="AC28" s="9"/>
      <c r="AD28" s="9"/>
      <c r="AE28" s="9"/>
      <c r="AF28" s="9"/>
      <c r="AG28" s="18"/>
    </row>
    <row r="29" spans="2:139" s="1" customFormat="1" ht="8.25" customHeight="1" thickTop="1" thickBot="1">
      <c r="AB29" s="16"/>
      <c r="AC29" s="16"/>
      <c r="AD29" s="16"/>
      <c r="AE29" s="16"/>
      <c r="AF29" s="16"/>
      <c r="AG29" s="18"/>
    </row>
    <row r="30" spans="2:139" s="1" customFormat="1" ht="29.4" thickTop="1" thickBot="1">
      <c r="B30" s="86" t="s">
        <v>17</v>
      </c>
      <c r="C30" s="87"/>
      <c r="D30" s="88"/>
      <c r="E30" s="2"/>
      <c r="H30" s="89" t="s">
        <v>28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1"/>
      <c r="W30" s="7"/>
      <c r="X30" s="7"/>
      <c r="Z30" s="92" t="s">
        <v>40</v>
      </c>
      <c r="AA30" s="93"/>
      <c r="AB30" s="93"/>
      <c r="AC30" s="93"/>
      <c r="AD30" s="93"/>
      <c r="AE30" s="93"/>
      <c r="AF30" s="94"/>
      <c r="AG30" s="18"/>
    </row>
    <row r="31" spans="2:139" s="1" customFormat="1" ht="5.4" customHeight="1" thickTop="1" thickBot="1">
      <c r="AG31" s="18"/>
    </row>
    <row r="32" spans="2:139" s="2" customFormat="1" ht="26.4" thickTop="1" thickBot="1">
      <c r="B32" s="86" t="s">
        <v>29</v>
      </c>
      <c r="C32" s="87"/>
      <c r="D32" s="24">
        <v>15</v>
      </c>
      <c r="E32" s="17"/>
      <c r="H32" s="17"/>
      <c r="I32" s="17"/>
      <c r="J32" s="17"/>
      <c r="K32" s="17"/>
      <c r="M32" s="54"/>
      <c r="N32" s="106" t="s">
        <v>32</v>
      </c>
      <c r="O32" s="107"/>
      <c r="P32" s="108"/>
      <c r="Q32" s="54"/>
      <c r="R32" s="17"/>
      <c r="S32" s="17"/>
      <c r="T32" s="17"/>
      <c r="U32" s="17"/>
      <c r="V32" s="17"/>
      <c r="W32" s="17"/>
      <c r="X32" s="17"/>
      <c r="Y32" s="17"/>
      <c r="Z32" s="92" t="s">
        <v>31</v>
      </c>
      <c r="AA32" s="93"/>
      <c r="AB32" s="93"/>
      <c r="AC32" s="93"/>
      <c r="AD32" s="93"/>
      <c r="AE32" s="93"/>
      <c r="AF32" s="94"/>
      <c r="AG32" s="18"/>
    </row>
    <row r="33" spans="2:33" s="2" customFormat="1" ht="9" customHeight="1" thickTop="1">
      <c r="AG33" s="18"/>
    </row>
    <row r="34" spans="2:33" s="6" customFormat="1" ht="9" customHeight="1" thickBot="1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2:33" s="6" customFormat="1" ht="24.75" customHeight="1" thickTop="1" thickBot="1">
      <c r="B35" s="77" t="s">
        <v>37</v>
      </c>
      <c r="C35" s="77"/>
      <c r="D35" s="76" t="s">
        <v>0</v>
      </c>
      <c r="E35" s="78" t="s">
        <v>1</v>
      </c>
      <c r="F35" s="79" t="s">
        <v>2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42"/>
      <c r="AE35" s="76" t="s">
        <v>3</v>
      </c>
      <c r="AF35" s="76" t="s">
        <v>15</v>
      </c>
      <c r="AG35" s="5"/>
    </row>
    <row r="36" spans="2:33" s="1" customFormat="1" ht="24.75" customHeight="1" thickTop="1" thickBot="1">
      <c r="B36" s="77"/>
      <c r="C36" s="77"/>
      <c r="D36" s="76"/>
      <c r="E36" s="78"/>
      <c r="F36" s="79" t="s">
        <v>4</v>
      </c>
      <c r="G36" s="79"/>
      <c r="H36" s="79"/>
      <c r="I36" s="79"/>
      <c r="J36" s="79" t="s">
        <v>5</v>
      </c>
      <c r="K36" s="79"/>
      <c r="L36" s="79"/>
      <c r="M36" s="79"/>
      <c r="N36" s="79" t="s">
        <v>6</v>
      </c>
      <c r="O36" s="79"/>
      <c r="P36" s="79"/>
      <c r="Q36" s="79"/>
      <c r="R36" s="79" t="s">
        <v>7</v>
      </c>
      <c r="S36" s="79"/>
      <c r="T36" s="79"/>
      <c r="U36" s="79"/>
      <c r="V36" s="79" t="s">
        <v>8</v>
      </c>
      <c r="W36" s="79"/>
      <c r="X36" s="79"/>
      <c r="Y36" s="79"/>
      <c r="Z36" s="79" t="s">
        <v>9</v>
      </c>
      <c r="AA36" s="79"/>
      <c r="AB36" s="79"/>
      <c r="AC36" s="79"/>
      <c r="AD36" s="49"/>
      <c r="AE36" s="76"/>
      <c r="AF36" s="76"/>
      <c r="AG36" s="2"/>
    </row>
    <row r="37" spans="2:33" s="1" customFormat="1" ht="24.75" customHeight="1" thickTop="1" thickBot="1">
      <c r="B37" s="77"/>
      <c r="C37" s="77"/>
      <c r="D37" s="76"/>
      <c r="E37" s="78"/>
      <c r="F37" s="41" t="s">
        <v>10</v>
      </c>
      <c r="G37" s="41" t="s">
        <v>11</v>
      </c>
      <c r="H37" s="26" t="s">
        <v>12</v>
      </c>
      <c r="I37" s="41" t="s">
        <v>14</v>
      </c>
      <c r="J37" s="41" t="s">
        <v>10</v>
      </c>
      <c r="K37" s="41" t="s">
        <v>11</v>
      </c>
      <c r="L37" s="26" t="s">
        <v>12</v>
      </c>
      <c r="M37" s="41" t="s">
        <v>14</v>
      </c>
      <c r="N37" s="41" t="s">
        <v>10</v>
      </c>
      <c r="O37" s="41" t="s">
        <v>11</v>
      </c>
      <c r="P37" s="26" t="s">
        <v>12</v>
      </c>
      <c r="Q37" s="41" t="s">
        <v>14</v>
      </c>
      <c r="R37" s="41" t="s">
        <v>10</v>
      </c>
      <c r="S37" s="41" t="s">
        <v>11</v>
      </c>
      <c r="T37" s="26" t="s">
        <v>12</v>
      </c>
      <c r="U37" s="41" t="s">
        <v>14</v>
      </c>
      <c r="V37" s="41" t="s">
        <v>10</v>
      </c>
      <c r="W37" s="41" t="s">
        <v>11</v>
      </c>
      <c r="X37" s="26" t="s">
        <v>12</v>
      </c>
      <c r="Y37" s="41" t="s">
        <v>14</v>
      </c>
      <c r="Z37" s="41" t="s">
        <v>10</v>
      </c>
      <c r="AA37" s="41" t="s">
        <v>11</v>
      </c>
      <c r="AB37" s="26" t="s">
        <v>12</v>
      </c>
      <c r="AC37" s="41" t="s">
        <v>14</v>
      </c>
      <c r="AD37" s="49"/>
      <c r="AE37" s="76"/>
      <c r="AF37" s="76"/>
      <c r="AG37" s="2"/>
    </row>
    <row r="38" spans="2:33" s="1" customFormat="1" ht="24.75" customHeight="1" thickTop="1" thickBot="1">
      <c r="B38" s="77"/>
      <c r="C38" s="77"/>
      <c r="D38" s="50">
        <v>22</v>
      </c>
      <c r="E38" s="51" t="e">
        <f>E22+#REF!+#REF!</f>
        <v>#REF!</v>
      </c>
      <c r="F38" s="52">
        <v>28</v>
      </c>
      <c r="G38" s="52" t="e">
        <f>G$22+#REF!+#REF!+#REF!</f>
        <v>#REF!</v>
      </c>
      <c r="H38" s="55">
        <v>2</v>
      </c>
      <c r="I38" s="52" t="e">
        <f>I$22+#REF!+#REF!+#REF!</f>
        <v>#REF!</v>
      </c>
      <c r="J38" s="52">
        <v>35</v>
      </c>
      <c r="K38" s="52" t="e">
        <f>K$22+#REF!+#REF!+#REF!</f>
        <v>#REF!</v>
      </c>
      <c r="L38" s="55">
        <v>8</v>
      </c>
      <c r="M38" s="52" t="e">
        <f>M$22+#REF!+#REF!+#REF!</f>
        <v>#REF!</v>
      </c>
      <c r="N38" s="52">
        <v>28</v>
      </c>
      <c r="O38" s="52" t="e">
        <f>O$22+#REF!+#REF!+#REF!</f>
        <v>#REF!</v>
      </c>
      <c r="P38" s="55">
        <v>4</v>
      </c>
      <c r="Q38" s="52" t="e">
        <f>Q$22+#REF!+#REF!+#REF!</f>
        <v>#REF!</v>
      </c>
      <c r="R38" s="52">
        <v>8</v>
      </c>
      <c r="S38" s="52" t="e">
        <f>S$22+#REF!+#REF!+#REF!</f>
        <v>#REF!</v>
      </c>
      <c r="T38" s="55">
        <v>1</v>
      </c>
      <c r="U38" s="52" t="e">
        <f>U$22+#REF!+#REF!+#REF!</f>
        <v>#REF!</v>
      </c>
      <c r="V38" s="52">
        <v>1</v>
      </c>
      <c r="W38" s="52" t="e">
        <f>W$22+#REF!+#REF!+#REF!</f>
        <v>#REF!</v>
      </c>
      <c r="X38" s="55">
        <v>0</v>
      </c>
      <c r="Y38" s="52" t="e">
        <f>Y$22+#REF!+#REF!+#REF!</f>
        <v>#REF!</v>
      </c>
      <c r="Z38" s="52">
        <v>1</v>
      </c>
      <c r="AA38" s="52" t="e">
        <f>AA$22+#REF!+#REF!+#REF!</f>
        <v>#REF!</v>
      </c>
      <c r="AB38" s="55">
        <v>0</v>
      </c>
      <c r="AC38" s="53" t="e">
        <f>AC$22+#REF!</f>
        <v>#REF!</v>
      </c>
      <c r="AD38" s="53" t="e">
        <f>AD$22+#REF!</f>
        <v>#REF!</v>
      </c>
      <c r="AE38" s="52">
        <v>101</v>
      </c>
      <c r="AF38" s="40">
        <v>15</v>
      </c>
      <c r="AG38" s="2"/>
    </row>
    <row r="39" spans="2:33" s="1" customFormat="1" ht="23.4" thickTop="1" thickBo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s="1" customFormat="1" ht="22.5" customHeight="1" thickTop="1" thickBot="1">
      <c r="B40" s="77" t="s">
        <v>38</v>
      </c>
      <c r="C40" s="77"/>
      <c r="D40" s="80" t="s">
        <v>0</v>
      </c>
      <c r="E40" s="81" t="s">
        <v>1</v>
      </c>
      <c r="F40" s="82" t="s">
        <v>21</v>
      </c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42"/>
      <c r="AE40" s="110" t="s">
        <v>24</v>
      </c>
      <c r="AF40" s="110"/>
      <c r="AG40" s="2"/>
    </row>
    <row r="41" spans="2:33" s="1" customFormat="1" ht="26.4" thickTop="1" thickBot="1">
      <c r="B41" s="77"/>
      <c r="C41" s="77"/>
      <c r="D41" s="80"/>
      <c r="E41" s="81"/>
      <c r="F41" s="111" t="s">
        <v>22</v>
      </c>
      <c r="G41" s="112"/>
      <c r="H41" s="112"/>
      <c r="I41" s="112"/>
      <c r="J41" s="112"/>
      <c r="K41" s="112"/>
      <c r="L41" s="113"/>
      <c r="M41" s="43"/>
      <c r="N41" s="111" t="s">
        <v>23</v>
      </c>
      <c r="O41" s="112"/>
      <c r="P41" s="112"/>
      <c r="Q41" s="112"/>
      <c r="R41" s="112"/>
      <c r="S41" s="112"/>
      <c r="T41" s="113"/>
      <c r="U41" s="43"/>
      <c r="V41" s="111" t="s">
        <v>55</v>
      </c>
      <c r="W41" s="112"/>
      <c r="X41" s="112"/>
      <c r="Y41" s="112"/>
      <c r="Z41" s="112"/>
      <c r="AA41" s="112"/>
      <c r="AB41" s="113"/>
      <c r="AC41" s="43"/>
      <c r="AD41" s="44"/>
      <c r="AE41" s="45" t="s">
        <v>25</v>
      </c>
      <c r="AF41" s="46" t="s">
        <v>26</v>
      </c>
      <c r="AG41" s="2"/>
    </row>
    <row r="42" spans="2:33" s="1" customFormat="1" ht="26.4" thickTop="1" thickBot="1">
      <c r="B42" s="77"/>
      <c r="C42" s="77"/>
      <c r="D42" s="80"/>
      <c r="E42" s="81"/>
      <c r="F42" s="111" t="s">
        <v>33</v>
      </c>
      <c r="G42" s="112"/>
      <c r="H42" s="112"/>
      <c r="I42" s="112"/>
      <c r="J42" s="112"/>
      <c r="K42" s="112"/>
      <c r="L42" s="113"/>
      <c r="M42" s="43"/>
      <c r="N42" s="111" t="s">
        <v>53</v>
      </c>
      <c r="O42" s="112"/>
      <c r="P42" s="112"/>
      <c r="Q42" s="112"/>
      <c r="R42" s="112"/>
      <c r="S42" s="112"/>
      <c r="T42" s="113"/>
      <c r="U42" s="43"/>
      <c r="V42" s="111" t="s">
        <v>56</v>
      </c>
      <c r="W42" s="112"/>
      <c r="X42" s="112"/>
      <c r="Y42" s="112"/>
      <c r="Z42" s="112"/>
      <c r="AA42" s="112"/>
      <c r="AB42" s="113"/>
      <c r="AC42" s="43"/>
      <c r="AD42" s="44"/>
      <c r="AE42" s="47">
        <f>AE38</f>
        <v>101</v>
      </c>
      <c r="AF42" s="48">
        <f>AF38</f>
        <v>15</v>
      </c>
      <c r="AG42" s="2"/>
    </row>
    <row r="43" spans="2:33" s="1" customFormat="1" ht="26.4" thickTop="1" thickBot="1">
      <c r="B43" s="77"/>
      <c r="C43" s="77"/>
      <c r="D43" s="80"/>
      <c r="E43" s="81"/>
      <c r="F43" s="111" t="s">
        <v>34</v>
      </c>
      <c r="G43" s="112"/>
      <c r="H43" s="112"/>
      <c r="I43" s="112"/>
      <c r="J43" s="112"/>
      <c r="K43" s="112"/>
      <c r="L43" s="113"/>
      <c r="M43" s="43"/>
      <c r="N43" s="111" t="s">
        <v>54</v>
      </c>
      <c r="O43" s="112"/>
      <c r="P43" s="112"/>
      <c r="Q43" s="112"/>
      <c r="R43" s="112"/>
      <c r="S43" s="112"/>
      <c r="T43" s="113"/>
      <c r="U43" s="43"/>
      <c r="V43" s="111" t="s">
        <v>57</v>
      </c>
      <c r="W43" s="112"/>
      <c r="X43" s="112"/>
      <c r="Y43" s="112"/>
      <c r="Z43" s="112"/>
      <c r="AA43" s="112"/>
      <c r="AB43" s="113"/>
      <c r="AC43" s="43"/>
      <c r="AD43" s="44"/>
      <c r="AE43" s="105" t="s">
        <v>58</v>
      </c>
      <c r="AF43" s="105"/>
      <c r="AG43" s="2"/>
    </row>
    <row r="44" spans="2:33" s="1" customFormat="1" ht="22.8" thickTop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</sheetData>
  <mergeCells count="59">
    <mergeCell ref="N42:T42"/>
    <mergeCell ref="N43:T43"/>
    <mergeCell ref="V41:AB41"/>
    <mergeCell ref="V42:AB42"/>
    <mergeCell ref="V43:AB43"/>
    <mergeCell ref="B28:D28"/>
    <mergeCell ref="H28:V28"/>
    <mergeCell ref="AE43:AF43"/>
    <mergeCell ref="N5:P5"/>
    <mergeCell ref="B32:C32"/>
    <mergeCell ref="Z32:AF32"/>
    <mergeCell ref="AD9:AD22"/>
    <mergeCell ref="B30:D30"/>
    <mergeCell ref="H30:V30"/>
    <mergeCell ref="Z30:AF30"/>
    <mergeCell ref="B35:C38"/>
    <mergeCell ref="AE40:AF40"/>
    <mergeCell ref="AF35:AF37"/>
    <mergeCell ref="N32:P32"/>
    <mergeCell ref="F41:L41"/>
    <mergeCell ref="F42:L42"/>
    <mergeCell ref="B22:C22"/>
    <mergeCell ref="B7:B9"/>
    <mergeCell ref="V8:Y8"/>
    <mergeCell ref="Z8:AC8"/>
    <mergeCell ref="F7:AC7"/>
    <mergeCell ref="F8:I8"/>
    <mergeCell ref="AG1:AG22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AE35:AE37"/>
    <mergeCell ref="B40:C43"/>
    <mergeCell ref="D35:D37"/>
    <mergeCell ref="E35:E37"/>
    <mergeCell ref="F35:AC35"/>
    <mergeCell ref="F36:I36"/>
    <mergeCell ref="D40:D43"/>
    <mergeCell ref="E40:E43"/>
    <mergeCell ref="F40:AC40"/>
    <mergeCell ref="J36:M36"/>
    <mergeCell ref="R36:U36"/>
    <mergeCell ref="V36:Y36"/>
    <mergeCell ref="Z36:AC36"/>
    <mergeCell ref="N36:Q36"/>
    <mergeCell ref="F43:L43"/>
    <mergeCell ref="N41:T4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iinaw</cp:lastModifiedBy>
  <cp:lastPrinted>2021-11-15T08:58:27Z</cp:lastPrinted>
  <dcterms:created xsi:type="dcterms:W3CDTF">1996-10-14T23:33:28Z</dcterms:created>
  <dcterms:modified xsi:type="dcterms:W3CDTF">2021-11-15T09:22:57Z</dcterms:modified>
</cp:coreProperties>
</file>