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مقررات الجديدة 2020\الترم الاول\1ث\اختبارات\"/>
    </mc:Choice>
  </mc:AlternateContent>
  <xr:revisionPtr revIDLastSave="0" documentId="13_ncr:1_{F88655F4-2182-4F42-BA8A-AD210BD65B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انجليزي 1 " sheetId="23" r:id="rId1"/>
  </sheets>
  <calcPr calcId="181029"/>
</workbook>
</file>

<file path=xl/calcChain.xml><?xml version="1.0" encoding="utf-8"?>
<calcChain xmlns="http://schemas.openxmlformats.org/spreadsheetml/2006/main">
  <c r="AC10" i="23" l="1"/>
  <c r="V13" i="23"/>
  <c r="X13" i="23"/>
  <c r="Y13" i="23"/>
  <c r="Y28" i="23" s="1"/>
  <c r="Z13" i="23"/>
  <c r="AB13" i="23"/>
  <c r="W28" i="23"/>
  <c r="AA28" i="23"/>
  <c r="E33" i="23"/>
  <c r="AD33" i="23"/>
  <c r="AC13" i="23" l="1"/>
  <c r="AC28" i="23" s="1"/>
  <c r="AF11" i="23"/>
  <c r="AF12" i="23"/>
  <c r="AF10" i="23"/>
  <c r="AE11" i="23"/>
  <c r="AE12" i="23"/>
  <c r="AE10" i="23"/>
  <c r="AE13" i="23" l="1"/>
  <c r="G28" i="23"/>
  <c r="K28" i="23"/>
  <c r="O28" i="23"/>
  <c r="S28" i="23"/>
  <c r="AD28" i="23"/>
  <c r="AF13" i="23"/>
  <c r="R13" i="23"/>
  <c r="N13" i="23"/>
  <c r="J13" i="23"/>
  <c r="F13" i="23"/>
  <c r="D13" i="23"/>
  <c r="E13" i="23"/>
  <c r="E28" i="23" s="1"/>
  <c r="H13" i="23"/>
  <c r="Q13" i="23"/>
  <c r="Q28" i="23" s="1"/>
  <c r="I13" i="23"/>
  <c r="I28" i="23" s="1"/>
  <c r="P13" i="23"/>
  <c r="U13" i="23"/>
  <c r="U28" i="23" s="1"/>
  <c r="T13" i="23"/>
  <c r="M13" i="23"/>
  <c r="M28" i="23" s="1"/>
  <c r="L13" i="23"/>
  <c r="AF32" i="23" l="1"/>
  <c r="AE32" i="23"/>
</calcChain>
</file>

<file path=xl/sharedStrings.xml><?xml version="1.0" encoding="utf-8"?>
<sst xmlns="http://schemas.openxmlformats.org/spreadsheetml/2006/main" count="111" uniqueCount="47">
  <si>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</si>
  <si>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</si>
  <si>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</si>
  <si>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</si>
  <si>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</si>
  <si>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</si>
  <si>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</si>
  <si>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</si>
  <si>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</si>
  <si>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</si>
  <si>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</si>
  <si>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</si>
  <si>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</si>
  <si>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</si>
  <si>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</si>
  <si>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</si>
  <si>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</si>
  <si>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</si>
  <si>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</si>
  <si>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</si>
  <si>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</si>
  <si>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</si>
  <si>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</si>
  <si>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</si>
  <si>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</si>
  <si>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</si>
  <si>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</si>
  <si>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</si>
  <si>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</si>
  <si>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</si>
  <si>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</si>
  <si>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</si>
  <si>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</si>
  <si>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</si>
  <si>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</si>
  <si>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 xml:space="preserve"> </t>
  </si>
  <si>
    <r>
      <rPr>
        <b/>
        <sz val="13"/>
        <color indexed="8"/>
        <rFont val="Arial"/>
        <family val="2"/>
      </rPr>
      <t>جدول مواصفات مادة</t>
    </r>
    <r>
      <rPr>
        <b/>
        <sz val="13"/>
        <color rgb="FFFF0000"/>
        <rFont val="Arial"/>
        <family val="2"/>
      </rPr>
      <t xml:space="preserve"> انجليزي 1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الأاول الثانوي</t>
    </r>
  </si>
  <si>
    <t>إعداد أ.الجوهري  الخولي</t>
  </si>
  <si>
    <t>Reading Comprehension</t>
  </si>
  <si>
    <t xml:space="preserve">GRAMMAR </t>
  </si>
  <si>
    <t xml:space="preserve">VOCABULARY </t>
  </si>
  <si>
    <t>جدول مواصفات مادة انجليزي 1 للصف الأاول الثانوي</t>
  </si>
  <si>
    <t>إعداد: الجوهري الخولي</t>
  </si>
  <si>
    <r>
      <t xml:space="preserve">ملخص بحسب الأهداف لجدول مواصفات مادة </t>
    </r>
    <r>
      <rPr>
        <sz val="14"/>
        <color indexed="10"/>
        <rFont val="AL-Mateen"/>
        <charset val="178"/>
      </rPr>
      <t>انجليزي 1</t>
    </r>
    <r>
      <rPr>
        <sz val="14"/>
        <color indexed="17"/>
        <rFont val="AL-Mateen"/>
        <charset val="178"/>
      </rPr>
      <t xml:space="preserve"> الصف الأول الثانوي  </t>
    </r>
    <r>
      <rPr>
        <sz val="14"/>
        <color indexed="62"/>
        <rFont val="AL-Mateen"/>
        <charset val="178"/>
      </rPr>
      <t>الفصل الأول</t>
    </r>
  </si>
  <si>
    <t>ملخص بحسب نوع الأسئلة لجدول مواصفات مادة انجليزي 1 الصف الأول الثانوي  الفصل الأول</t>
  </si>
  <si>
    <t xml:space="preserve">  24 فقرة</t>
  </si>
  <si>
    <t xml:space="preserve">  12 فقرة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</si>
</sst>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ر.س.‏&quot;\ * #,##0.00_-;_-&quot;ر.س.‏&quot;\ * #,##0.00\-;_-&quot;ر.س.‏&quot;\ * &quot;-&quot;??_-;_-@_-"/>
    <numFmt numFmtId="164" formatCode="0.0"/>
  </numFmts>
  <fonts count="49">
    <font>
      <sz val="10"/>
      <name val="Arial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4"/>
      <name val="Times New Roman"/>
      <family val="1"/>
    </font>
    <font>
      <b/>
      <sz val="14"/>
      <color indexed="48"/>
      <name val="Times New Roman"/>
      <family val="1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56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b/>
      <sz val="10"/>
      <name val="mohammad bold art 1"/>
      <charset val="178"/>
    </font>
    <font>
      <sz val="14"/>
      <name val="AL-Mateen"/>
      <charset val="178"/>
    </font>
    <font>
      <sz val="14"/>
      <color indexed="10"/>
      <name val="AL-Mateen"/>
      <charset val="178"/>
    </font>
    <font>
      <sz val="14"/>
      <color indexed="17"/>
      <name val="AL-Mateen"/>
      <charset val="178"/>
    </font>
    <font>
      <sz val="14"/>
      <color indexed="62"/>
      <name val="AL-Mateen"/>
      <charset val="178"/>
    </font>
    <font>
      <b/>
      <sz val="13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</cellStyleXfs>
  <cellXfs count="124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" fillId="2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Border="1" applyAlignment="1" applyProtection="1">
      <alignment horizontal="center" vertical="center" readingOrder="2"/>
      <protection locked="0"/>
    </xf>
    <xf numFmtId="0" fontId="2" fillId="0" borderId="3" xfId="0" applyNumberFormat="1" applyFont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Border="1" applyAlignment="1" applyProtection="1">
      <alignment horizontal="center" vertical="center" readingOrder="2"/>
      <protection locked="0"/>
    </xf>
    <xf numFmtId="0" fontId="2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7" fillId="0" borderId="0" xfId="0" applyNumberFormat="1" applyFont="1" applyFill="1" applyAlignment="1" applyProtection="1">
      <alignment horizontal="center" vertical="center" readingOrder="2"/>
      <protection locked="0"/>
    </xf>
    <xf numFmtId="0" fontId="1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8" fillId="0" borderId="0" xfId="0" applyNumberFormat="1" applyFont="1" applyFill="1" applyBorder="1" applyAlignment="1" applyProtection="1">
      <alignment vertical="center" readingOrder="2"/>
    </xf>
    <xf numFmtId="0" fontId="2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" fillId="0" borderId="5" xfId="0" applyNumberFormat="1" applyFont="1" applyFill="1" applyBorder="1" applyAlignment="1" applyProtection="1">
      <alignment horizontal="center" vertical="center" readingOrder="2"/>
    </xf>
    <xf numFmtId="0" fontId="27" fillId="5" borderId="5" xfId="0" applyNumberFormat="1" applyFont="1" applyFill="1" applyBorder="1" applyAlignment="1" applyProtection="1">
      <alignment horizontal="center" vertical="center" readingOrder="2"/>
    </xf>
    <xf numFmtId="0" fontId="27" fillId="6" borderId="5" xfId="0" applyNumberFormat="1" applyFont="1" applyFill="1" applyBorder="1" applyAlignment="1" applyProtection="1">
      <alignment horizontal="center" vertical="center" readingOrder="2"/>
    </xf>
    <xf numFmtId="1" fontId="27" fillId="7" borderId="5" xfId="0" applyNumberFormat="1" applyFont="1" applyFill="1" applyBorder="1" applyAlignment="1" applyProtection="1">
      <alignment horizontal="center" vertical="center" readingOrder="2"/>
    </xf>
    <xf numFmtId="0" fontId="27" fillId="0" borderId="6" xfId="0" applyNumberFormat="1" applyFont="1" applyFill="1" applyBorder="1" applyAlignment="1" applyProtection="1">
      <alignment horizontal="center" vertical="center" readingOrder="2"/>
    </xf>
    <xf numFmtId="0" fontId="16" fillId="8" borderId="5" xfId="0" applyNumberFormat="1" applyFont="1" applyFill="1" applyBorder="1" applyAlignment="1" applyProtection="1">
      <alignment horizontal="center" vertical="center" wrapText="1" readingOrder="2"/>
    </xf>
    <xf numFmtId="0" fontId="17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9" borderId="5" xfId="0" applyNumberFormat="1" applyFont="1" applyFill="1" applyBorder="1" applyAlignment="1" applyProtection="1">
      <alignment horizontal="center" vertical="center" wrapText="1" readingOrder="2"/>
    </xf>
    <xf numFmtId="1" fontId="16" fillId="8" borderId="5" xfId="0" applyNumberFormat="1" applyFont="1" applyFill="1" applyBorder="1" applyAlignment="1" applyProtection="1">
      <alignment horizontal="center" vertical="center" wrapText="1" readingOrder="2"/>
    </xf>
    <xf numFmtId="0" fontId="31" fillId="3" borderId="16" xfId="0" applyNumberFormat="1" applyFont="1" applyFill="1" applyBorder="1" applyAlignment="1" applyProtection="1">
      <alignment horizontal="center" vertical="center" readingOrder="2"/>
    </xf>
    <xf numFmtId="0" fontId="27" fillId="3" borderId="16" xfId="0" applyNumberFormat="1" applyFont="1" applyFill="1" applyBorder="1" applyAlignment="1" applyProtection="1">
      <alignment horizontal="center" vertical="center" readingOrder="2"/>
    </xf>
    <xf numFmtId="1" fontId="32" fillId="0" borderId="16" xfId="0" applyNumberFormat="1" applyFont="1" applyFill="1" applyBorder="1" applyAlignment="1" applyProtection="1">
      <alignment horizontal="center" vertical="center" readingOrder="2"/>
    </xf>
    <xf numFmtId="2" fontId="33" fillId="3" borderId="16" xfId="0" applyNumberFormat="1" applyFont="1" applyFill="1" applyBorder="1" applyAlignment="1" applyProtection="1">
      <alignment horizontal="center" vertical="center" readingOrder="2"/>
    </xf>
    <xf numFmtId="1" fontId="34" fillId="3" borderId="16" xfId="0" applyNumberFormat="1" applyFont="1" applyFill="1" applyBorder="1" applyAlignment="1" applyProtection="1">
      <alignment horizontal="center" vertical="center" readingOrder="2"/>
    </xf>
    <xf numFmtId="2" fontId="27" fillId="4" borderId="16" xfId="0" applyNumberFormat="1" applyFont="1" applyFill="1" applyBorder="1" applyAlignment="1" applyProtection="1">
      <alignment horizontal="center" vertical="center" readingOrder="2"/>
    </xf>
    <xf numFmtId="0" fontId="36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37" fillId="7" borderId="16" xfId="0" applyNumberFormat="1" applyFont="1" applyFill="1" applyBorder="1" applyAlignment="1" applyProtection="1">
      <alignment horizontal="center" vertical="center" readingOrder="2"/>
    </xf>
    <xf numFmtId="1" fontId="27" fillId="14" borderId="16" xfId="0" applyNumberFormat="1" applyFont="1" applyFill="1" applyBorder="1" applyAlignment="1" applyProtection="1">
      <alignment horizontal="center" vertical="center" readingOrder="2"/>
    </xf>
    <xf numFmtId="1" fontId="32" fillId="14" borderId="16" xfId="0" applyNumberFormat="1" applyFont="1" applyFill="1" applyBorder="1" applyAlignment="1" applyProtection="1">
      <alignment horizontal="center" vertical="center" readingOrder="2"/>
    </xf>
    <xf numFmtId="1" fontId="32" fillId="7" borderId="16" xfId="0" applyNumberFormat="1" applyFont="1" applyFill="1" applyBorder="1" applyAlignment="1" applyProtection="1">
      <alignment horizontal="center" vertical="center" readingOrder="2"/>
    </xf>
    <xf numFmtId="0" fontId="5" fillId="7" borderId="16" xfId="3" applyFont="1" applyFill="1" applyBorder="1" applyAlignment="1">
      <alignment horizontal="center" vertical="center"/>
    </xf>
    <xf numFmtId="0" fontId="5" fillId="14" borderId="16" xfId="3" applyFont="1" applyFill="1" applyBorder="1" applyAlignment="1">
      <alignment horizontal="center" vertical="center"/>
    </xf>
    <xf numFmtId="0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</xf>
    <xf numFmtId="1" fontId="38" fillId="7" borderId="16" xfId="0" applyNumberFormat="1" applyFont="1" applyFill="1" applyBorder="1" applyAlignment="1" applyProtection="1">
      <alignment horizontal="center" vertical="center" readingOrder="2"/>
      <protection locked="0"/>
    </xf>
    <xf numFmtId="164" fontId="38" fillId="7" borderId="16" xfId="0" applyNumberFormat="1" applyFont="1" applyFill="1" applyBorder="1" applyAlignment="1" applyProtection="1">
      <alignment horizontal="center" vertical="center" readingOrder="2"/>
    </xf>
    <xf numFmtId="2" fontId="38" fillId="7" borderId="16" xfId="0" applyNumberFormat="1" applyFont="1" applyFill="1" applyBorder="1" applyAlignment="1" applyProtection="1">
      <alignment horizontal="center" vertical="center" readingOrder="2"/>
    </xf>
    <xf numFmtId="1" fontId="39" fillId="7" borderId="16" xfId="0" applyNumberFormat="1" applyFont="1" applyFill="1" applyBorder="1" applyAlignment="1" applyProtection="1">
      <alignment horizontal="center" vertical="center" readingOrder="2"/>
    </xf>
    <xf numFmtId="0" fontId="39" fillId="7" borderId="16" xfId="0" applyNumberFormat="1" applyFont="1" applyFill="1" applyBorder="1" applyAlignment="1" applyProtection="1">
      <alignment horizontal="center" vertical="center" readingOrder="2"/>
    </xf>
    <xf numFmtId="0" fontId="40" fillId="7" borderId="16" xfId="0" applyNumberFormat="1" applyFont="1" applyFill="1" applyBorder="1" applyAlignment="1" applyProtection="1">
      <alignment horizontal="center" vertical="center" readingOrder="2"/>
    </xf>
    <xf numFmtId="1" fontId="41" fillId="7" borderId="16" xfId="0" applyNumberFormat="1" applyFont="1" applyFill="1" applyBorder="1" applyAlignment="1" applyProtection="1">
      <alignment horizontal="center" vertical="center" readingOrder="2"/>
    </xf>
    <xf numFmtId="1" fontId="40" fillId="7" borderId="16" xfId="0" applyNumberFormat="1" applyFont="1" applyFill="1" applyBorder="1" applyAlignment="1" applyProtection="1">
      <alignment horizontal="center" vertical="center" readingOrder="2"/>
    </xf>
    <xf numFmtId="1" fontId="28" fillId="7" borderId="5" xfId="0" applyNumberFormat="1" applyFont="1" applyFill="1" applyBorder="1" applyAlignment="1" applyProtection="1">
      <alignment horizontal="center" vertical="center" readingOrder="2"/>
    </xf>
    <xf numFmtId="0" fontId="42" fillId="7" borderId="5" xfId="0" applyNumberFormat="1" applyFont="1" applyFill="1" applyBorder="1" applyAlignment="1" applyProtection="1">
      <alignment horizontal="center" vertical="center" readingOrder="2"/>
    </xf>
    <xf numFmtId="1" fontId="42" fillId="7" borderId="5" xfId="0" applyNumberFormat="1" applyFont="1" applyFill="1" applyBorder="1" applyAlignment="1" applyProtection="1">
      <alignment horizontal="center" vertical="center" readingOrder="2"/>
    </xf>
    <xf numFmtId="1" fontId="40" fillId="7" borderId="5" xfId="0" applyNumberFormat="1" applyFont="1" applyFill="1" applyBorder="1" applyAlignment="1" applyProtection="1">
      <alignment horizontal="center" vertical="center" readingOrder="2"/>
    </xf>
    <xf numFmtId="0" fontId="37" fillId="14" borderId="13" xfId="0" applyNumberFormat="1" applyFont="1" applyFill="1" applyBorder="1" applyAlignment="1" applyProtection="1">
      <alignment horizontal="center" vertical="center" readingOrder="2"/>
    </xf>
    <xf numFmtId="0" fontId="37" fillId="14" borderId="14" xfId="0" applyNumberFormat="1" applyFont="1" applyFill="1" applyBorder="1" applyAlignment="1" applyProtection="1">
      <alignment horizontal="center" vertical="center" readingOrder="2"/>
    </xf>
    <xf numFmtId="0" fontId="37" fillId="14" borderId="15" xfId="0" applyNumberFormat="1" applyFont="1" applyFill="1" applyBorder="1" applyAlignment="1" applyProtection="1">
      <alignment horizontal="center" vertical="center" readingOrder="2"/>
    </xf>
    <xf numFmtId="0" fontId="14" fillId="0" borderId="7" xfId="0" applyNumberFormat="1" applyFont="1" applyFill="1" applyBorder="1" applyAlignment="1" applyProtection="1">
      <alignment horizontal="center" vertical="center" readingOrder="2"/>
    </xf>
    <xf numFmtId="0" fontId="14" fillId="0" borderId="12" xfId="0" applyNumberFormat="1" applyFont="1" applyFill="1" applyBorder="1" applyAlignment="1" applyProtection="1">
      <alignment horizontal="center" vertical="center" readingOrder="2"/>
    </xf>
    <xf numFmtId="0" fontId="27" fillId="0" borderId="7" xfId="0" applyNumberFormat="1" applyFont="1" applyFill="1" applyBorder="1" applyAlignment="1" applyProtection="1">
      <alignment horizontal="center" vertical="center" readingOrder="2"/>
    </xf>
    <xf numFmtId="0" fontId="27" fillId="0" borderId="12" xfId="0" applyNumberFormat="1" applyFont="1" applyFill="1" applyBorder="1" applyAlignment="1" applyProtection="1">
      <alignment horizontal="center" vertical="center" readingOrder="2"/>
    </xf>
    <xf numFmtId="0" fontId="27" fillId="0" borderId="6" xfId="0" applyNumberFormat="1" applyFont="1" applyFill="1" applyBorder="1" applyAlignment="1" applyProtection="1">
      <alignment horizontal="center" vertical="center" readingOrder="2"/>
    </xf>
    <xf numFmtId="0" fontId="2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27" fillId="13" borderId="16" xfId="0" applyNumberFormat="1" applyFont="1" applyFill="1" applyBorder="1" applyAlignment="1" applyProtection="1">
      <alignment horizontal="center" vertical="center" readingOrder="2"/>
    </xf>
    <xf numFmtId="0" fontId="6" fillId="14" borderId="16" xfId="3" applyFont="1" applyFill="1" applyBorder="1" applyAlignment="1">
      <alignment horizontal="center" vertical="center"/>
    </xf>
    <xf numFmtId="0" fontId="35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9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37" fillId="14" borderId="16" xfId="0" applyNumberFormat="1" applyFont="1" applyFill="1" applyBorder="1" applyAlignment="1" applyProtection="1">
      <alignment horizontal="center" vertical="center" readingOrder="2"/>
    </xf>
    <xf numFmtId="0" fontId="43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43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35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7" fillId="4" borderId="16" xfId="0" applyNumberFormat="1" applyFont="1" applyFill="1" applyBorder="1" applyAlignment="1" applyProtection="1">
      <alignment horizontal="center" vertical="center" wrapText="1" readingOrder="2"/>
    </xf>
    <xf numFmtId="0" fontId="4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12" borderId="5" xfId="0" applyNumberFormat="1" applyFont="1" applyFill="1" applyBorder="1" applyAlignment="1" applyProtection="1">
      <alignment horizontal="center" vertical="center" wrapText="1" readingOrder="2"/>
    </xf>
    <xf numFmtId="1" fontId="29" fillId="10" borderId="7" xfId="0" applyNumberFormat="1" applyFont="1" applyFill="1" applyBorder="1" applyAlignment="1" applyProtection="1">
      <alignment horizontal="center" vertical="center" readingOrder="2"/>
    </xf>
    <xf numFmtId="1" fontId="29" fillId="10" borderId="6" xfId="0" applyNumberFormat="1" applyFont="1" applyFill="1" applyBorder="1" applyAlignment="1" applyProtection="1">
      <alignment horizontal="center" vertical="center" readingOrder="2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7" xfId="0" applyNumberFormat="1" applyFont="1" applyFill="1" applyBorder="1" applyAlignment="1" applyProtection="1">
      <alignment horizontal="center" vertical="center" readingOrder="2"/>
    </xf>
    <xf numFmtId="0" fontId="30" fillId="0" borderId="12" xfId="0" applyNumberFormat="1" applyFont="1" applyFill="1" applyBorder="1" applyAlignment="1" applyProtection="1">
      <alignment horizontal="center" vertical="center" readingOrder="2"/>
    </xf>
    <xf numFmtId="0" fontId="30" fillId="0" borderId="6" xfId="0" applyNumberFormat="1" applyFont="1" applyFill="1" applyBorder="1" applyAlignment="1" applyProtection="1">
      <alignment horizontal="center" vertical="center" readingOrder="2"/>
    </xf>
    <xf numFmtId="0" fontId="15" fillId="0" borderId="7" xfId="0" applyNumberFormat="1" applyFont="1" applyFill="1" applyBorder="1" applyAlignment="1" applyProtection="1">
      <alignment horizontal="center" vertical="center" readingOrder="2"/>
    </xf>
    <xf numFmtId="0" fontId="15" fillId="0" borderId="12" xfId="0" applyNumberFormat="1" applyFont="1" applyFill="1" applyBorder="1" applyAlignment="1" applyProtection="1">
      <alignment horizontal="center" vertical="center" readingOrder="2"/>
    </xf>
    <xf numFmtId="0" fontId="27" fillId="6" borderId="20" xfId="0" applyNumberFormat="1" applyFont="1" applyFill="1" applyBorder="1" applyAlignment="1" applyProtection="1">
      <alignment horizontal="center" vertical="center" wrapText="1" readingOrder="2"/>
    </xf>
    <xf numFmtId="0" fontId="27" fillId="6" borderId="2" xfId="0" applyNumberFormat="1" applyFont="1" applyFill="1" applyBorder="1" applyAlignment="1" applyProtection="1">
      <alignment horizontal="center" vertical="center" wrapText="1" readingOrder="2"/>
    </xf>
    <xf numFmtId="0" fontId="27" fillId="6" borderId="21" xfId="0" applyNumberFormat="1" applyFont="1" applyFill="1" applyBorder="1" applyAlignment="1" applyProtection="1">
      <alignment horizontal="center" vertical="center" wrapText="1" readingOrder="2"/>
    </xf>
    <xf numFmtId="0" fontId="27" fillId="11" borderId="20" xfId="0" applyNumberFormat="1" applyFont="1" applyFill="1" applyBorder="1" applyAlignment="1" applyProtection="1">
      <alignment horizontal="center" vertical="center" wrapText="1" readingOrder="2"/>
    </xf>
    <xf numFmtId="0" fontId="27" fillId="11" borderId="2" xfId="0" applyNumberFormat="1" applyFont="1" applyFill="1" applyBorder="1" applyAlignment="1" applyProtection="1">
      <alignment horizontal="center" vertical="center" wrapText="1" readingOrder="2"/>
    </xf>
    <xf numFmtId="0" fontId="27" fillId="11" borderId="21" xfId="0" applyNumberFormat="1" applyFont="1" applyFill="1" applyBorder="1" applyAlignment="1" applyProtection="1">
      <alignment horizontal="center" vertical="center" wrapText="1" readingOrder="2"/>
    </xf>
    <xf numFmtId="0" fontId="30" fillId="12" borderId="5" xfId="0" applyNumberFormat="1" applyFont="1" applyFill="1" applyBorder="1" applyAlignment="1" applyProtection="1">
      <alignment horizontal="center" vertical="center" readingOrder="2"/>
    </xf>
    <xf numFmtId="0" fontId="27" fillId="12" borderId="5" xfId="0" applyNumberFormat="1" applyFont="1" applyFill="1" applyBorder="1" applyAlignment="1" applyProtection="1">
      <alignment horizontal="center" vertical="center" readingOrder="2"/>
    </xf>
    <xf numFmtId="0" fontId="15" fillId="0" borderId="6" xfId="0" applyNumberFormat="1" applyFont="1" applyFill="1" applyBorder="1" applyAlignment="1" applyProtection="1">
      <alignment horizontal="center" vertical="center" readingOrder="2"/>
    </xf>
    <xf numFmtId="0" fontId="22" fillId="14" borderId="13" xfId="0" applyNumberFormat="1" applyFont="1" applyFill="1" applyBorder="1" applyAlignment="1" applyProtection="1">
      <alignment horizontal="center" vertical="center" readingOrder="2"/>
      <protection locked="0"/>
    </xf>
  </cellXfs>
  <cellStyles count="4">
    <cellStyle name="Currency 2" xfId="1" xr:uid="{00000000-0005-0000-0000-000000000000}"/>
    <cellStyle name="Normal 2" xfId="2" xr:uid="{00000000-0005-0000-0000-000002000000}"/>
    <cellStyle name="Normal 3" xfId="3" xr:uid="{00000000-0005-0000-0000-000003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16</xdr:row>
      <xdr:rowOff>0</xdr:rowOff>
    </xdr:from>
    <xdr:to>
      <xdr:col>31</xdr:col>
      <xdr:colOff>298450</xdr:colOff>
      <xdr:row>17</xdr:row>
      <xdr:rowOff>60325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17</xdr:row>
      <xdr:rowOff>44450</xdr:rowOff>
    </xdr:from>
    <xdr:to>
      <xdr:col>31</xdr:col>
      <xdr:colOff>298450</xdr:colOff>
      <xdr:row>18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24"/>
  <sheetViews>
    <sheetView rightToLeft="1" tabSelected="1" topLeftCell="A31" workbookViewId="0">
      <selection activeCell="N33" sqref="N33:T33"/>
    </sheetView>
  </sheetViews>
  <sheetFormatPr defaultColWidth="9.140625" defaultRowHeight="24"/>
  <cols>
    <col min="1" max="1" width="2" style="4" customWidth="1"/>
    <col min="2" max="2" width="4.85546875" style="4" customWidth="1"/>
    <col min="3" max="3" width="23.710937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>
      <c r="B1" s="71" t="s">
        <v>16</v>
      </c>
      <c r="C1" s="72"/>
      <c r="D1" s="73"/>
      <c r="E1" s="9"/>
      <c r="H1" s="74" t="s">
        <v>36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8"/>
      <c r="X1" s="8"/>
      <c r="Z1" s="10"/>
      <c r="AA1" s="10"/>
      <c r="AB1" s="10"/>
      <c r="AC1" s="10"/>
      <c r="AD1" s="10"/>
      <c r="AE1" s="10"/>
      <c r="AF1" s="10"/>
      <c r="AG1" s="67"/>
    </row>
    <row r="2" spans="1:148" s="1" customFormat="1" ht="8.25" customHeight="1" thickTop="1" thickBot="1">
      <c r="AB2" s="17"/>
      <c r="AC2" s="17"/>
      <c r="AD2" s="17"/>
      <c r="AE2" s="17"/>
      <c r="AF2" s="17"/>
      <c r="AG2" s="67"/>
    </row>
    <row r="3" spans="1:148" s="1" customFormat="1" ht="28.5" thickTop="1" thickBot="1">
      <c r="B3" s="71" t="s">
        <v>17</v>
      </c>
      <c r="C3" s="72"/>
      <c r="D3" s="73"/>
      <c r="E3" s="2"/>
      <c r="H3" s="74" t="s">
        <v>31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  <c r="W3" s="8"/>
      <c r="X3" s="8"/>
      <c r="Z3" s="77" t="s">
        <v>37</v>
      </c>
      <c r="AA3" s="78"/>
      <c r="AB3" s="78"/>
      <c r="AC3" s="78"/>
      <c r="AD3" s="78"/>
      <c r="AE3" s="78"/>
      <c r="AF3" s="79"/>
      <c r="AG3" s="67"/>
    </row>
    <row r="4" spans="1:148" s="1" customFormat="1" ht="5.45" customHeight="1" thickTop="1" thickBot="1">
      <c r="AG4" s="67"/>
    </row>
    <row r="5" spans="1:148" s="2" customFormat="1" ht="27.75" thickTop="1" thickBot="1">
      <c r="B5" s="71" t="s">
        <v>32</v>
      </c>
      <c r="C5" s="72"/>
      <c r="D5" s="37">
        <v>36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77" t="s">
        <v>30</v>
      </c>
      <c r="AA5" s="78"/>
      <c r="AB5" s="78"/>
      <c r="AC5" s="78"/>
      <c r="AD5" s="78"/>
      <c r="AE5" s="78"/>
      <c r="AF5" s="79"/>
      <c r="AG5" s="67"/>
    </row>
    <row r="6" spans="1:148" s="2" customFormat="1" ht="9" customHeight="1" thickTop="1" thickBot="1">
      <c r="AG6" s="67"/>
    </row>
    <row r="7" spans="1:148" s="3" customFormat="1" ht="24.75" customHeight="1" thickTop="1" thickBot="1">
      <c r="A7" s="1"/>
      <c r="B7" s="80" t="s">
        <v>18</v>
      </c>
      <c r="C7" s="80" t="s">
        <v>33</v>
      </c>
      <c r="D7" s="90" t="s">
        <v>0</v>
      </c>
      <c r="E7" s="93" t="s">
        <v>1</v>
      </c>
      <c r="F7" s="83" t="s">
        <v>2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31"/>
      <c r="AE7" s="87" t="s">
        <v>3</v>
      </c>
      <c r="AF7" s="87" t="s">
        <v>15</v>
      </c>
      <c r="AG7" s="68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>
      <c r="A8" s="1"/>
      <c r="B8" s="81"/>
      <c r="C8" s="81"/>
      <c r="D8" s="91"/>
      <c r="E8" s="93"/>
      <c r="F8" s="83" t="s">
        <v>4</v>
      </c>
      <c r="G8" s="83"/>
      <c r="H8" s="83"/>
      <c r="I8" s="83"/>
      <c r="J8" s="83" t="s">
        <v>5</v>
      </c>
      <c r="K8" s="83"/>
      <c r="L8" s="83"/>
      <c r="M8" s="83"/>
      <c r="N8" s="83" t="s">
        <v>6</v>
      </c>
      <c r="O8" s="83"/>
      <c r="P8" s="83"/>
      <c r="Q8" s="83"/>
      <c r="R8" s="83" t="s">
        <v>7</v>
      </c>
      <c r="S8" s="83"/>
      <c r="T8" s="83"/>
      <c r="U8" s="83"/>
      <c r="V8" s="59" t="s">
        <v>8</v>
      </c>
      <c r="W8" s="60"/>
      <c r="X8" s="60"/>
      <c r="Y8" s="61"/>
      <c r="Z8" s="59" t="s">
        <v>9</v>
      </c>
      <c r="AA8" s="60"/>
      <c r="AB8" s="60"/>
      <c r="AC8" s="61"/>
      <c r="AD8" s="31"/>
      <c r="AE8" s="88"/>
      <c r="AF8" s="88"/>
      <c r="AG8" s="68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>
      <c r="A9" s="1"/>
      <c r="B9" s="82"/>
      <c r="C9" s="82"/>
      <c r="D9" s="92"/>
      <c r="E9" s="93"/>
      <c r="F9" s="38" t="s">
        <v>10</v>
      </c>
      <c r="G9" s="38" t="s">
        <v>11</v>
      </c>
      <c r="H9" s="39" t="s">
        <v>12</v>
      </c>
      <c r="I9" s="38" t="s">
        <v>14</v>
      </c>
      <c r="J9" s="38" t="s">
        <v>10</v>
      </c>
      <c r="K9" s="38" t="s">
        <v>11</v>
      </c>
      <c r="L9" s="39" t="s">
        <v>12</v>
      </c>
      <c r="M9" s="38" t="s">
        <v>14</v>
      </c>
      <c r="N9" s="38" t="s">
        <v>10</v>
      </c>
      <c r="O9" s="38" t="s">
        <v>11</v>
      </c>
      <c r="P9" s="39" t="s">
        <v>12</v>
      </c>
      <c r="Q9" s="38" t="s">
        <v>14</v>
      </c>
      <c r="R9" s="38" t="s">
        <v>10</v>
      </c>
      <c r="S9" s="38" t="s">
        <v>11</v>
      </c>
      <c r="T9" s="39" t="s">
        <v>12</v>
      </c>
      <c r="U9" s="38" t="s">
        <v>14</v>
      </c>
      <c r="V9" s="38" t="s">
        <v>10</v>
      </c>
      <c r="W9" s="38" t="s">
        <v>11</v>
      </c>
      <c r="X9" s="39" t="s">
        <v>12</v>
      </c>
      <c r="Y9" s="38" t="s">
        <v>14</v>
      </c>
      <c r="Z9" s="38" t="s">
        <v>10</v>
      </c>
      <c r="AA9" s="38" t="s">
        <v>11</v>
      </c>
      <c r="AB9" s="39" t="s">
        <v>12</v>
      </c>
      <c r="AC9" s="38" t="s">
        <v>14</v>
      </c>
      <c r="AD9" s="69"/>
      <c r="AE9" s="89"/>
      <c r="AF9" s="89"/>
      <c r="AG9" s="68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>
      <c r="B10" s="42">
        <v>1</v>
      </c>
      <c r="C10" s="43" t="s">
        <v>38</v>
      </c>
      <c r="D10" s="42">
        <v>10</v>
      </c>
      <c r="E10" s="32">
        <v>6.25E-2</v>
      </c>
      <c r="F10" s="33">
        <v>1</v>
      </c>
      <c r="G10" s="34"/>
      <c r="H10" s="40">
        <v>1</v>
      </c>
      <c r="I10" s="35"/>
      <c r="J10" s="33">
        <v>6</v>
      </c>
      <c r="K10" s="34"/>
      <c r="L10" s="40">
        <v>6</v>
      </c>
      <c r="M10" s="35"/>
      <c r="N10" s="33">
        <v>0</v>
      </c>
      <c r="O10" s="34"/>
      <c r="P10" s="40">
        <v>0</v>
      </c>
      <c r="Q10" s="35"/>
      <c r="R10" s="33">
        <v>1</v>
      </c>
      <c r="S10" s="34"/>
      <c r="T10" s="40">
        <v>1</v>
      </c>
      <c r="U10" s="35"/>
      <c r="V10" s="33">
        <v>0</v>
      </c>
      <c r="W10" s="34"/>
      <c r="X10" s="40">
        <v>0</v>
      </c>
      <c r="Y10" s="35"/>
      <c r="Z10" s="33">
        <v>0</v>
      </c>
      <c r="AA10" s="34"/>
      <c r="AB10" s="40">
        <v>0</v>
      </c>
      <c r="AC10" s="35">
        <f>AB10</f>
        <v>0</v>
      </c>
      <c r="AD10" s="69"/>
      <c r="AE10" s="33">
        <f t="shared" ref="AE10:AE12" si="0">F10+J10+N10+R10+V10+Z10</f>
        <v>8</v>
      </c>
      <c r="AF10" s="41">
        <f t="shared" ref="AF10:AF12" si="1">H10+L10+P10+T10+X10+AB10</f>
        <v>8</v>
      </c>
      <c r="AG10" s="68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>
      <c r="B11" s="41">
        <v>2</v>
      </c>
      <c r="C11" s="44" t="s">
        <v>39</v>
      </c>
      <c r="D11" s="42">
        <v>19</v>
      </c>
      <c r="E11" s="32">
        <v>6.25E-2</v>
      </c>
      <c r="F11" s="33">
        <v>3</v>
      </c>
      <c r="G11" s="34"/>
      <c r="H11" s="40">
        <v>3</v>
      </c>
      <c r="I11" s="35"/>
      <c r="J11" s="33">
        <v>4</v>
      </c>
      <c r="K11" s="34"/>
      <c r="L11" s="40">
        <v>4</v>
      </c>
      <c r="M11" s="35"/>
      <c r="N11" s="33">
        <v>2</v>
      </c>
      <c r="O11" s="34"/>
      <c r="P11" s="40">
        <v>2</v>
      </c>
      <c r="Q11" s="35"/>
      <c r="R11" s="33">
        <v>1</v>
      </c>
      <c r="S11" s="34"/>
      <c r="T11" s="40">
        <v>1</v>
      </c>
      <c r="U11" s="35"/>
      <c r="V11" s="33">
        <v>2</v>
      </c>
      <c r="W11" s="34"/>
      <c r="X11" s="40">
        <v>2</v>
      </c>
      <c r="Y11" s="35"/>
      <c r="Z11" s="33">
        <v>2</v>
      </c>
      <c r="AA11" s="34"/>
      <c r="AB11" s="40">
        <v>2</v>
      </c>
      <c r="AC11" s="35"/>
      <c r="AD11" s="69"/>
      <c r="AE11" s="33">
        <f t="shared" si="0"/>
        <v>14</v>
      </c>
      <c r="AF11" s="41">
        <f t="shared" si="1"/>
        <v>14</v>
      </c>
      <c r="AG11" s="6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>
      <c r="B12" s="42">
        <v>3</v>
      </c>
      <c r="C12" s="43" t="s">
        <v>40</v>
      </c>
      <c r="D12" s="42">
        <v>19</v>
      </c>
      <c r="E12" s="32">
        <v>6.25E-2</v>
      </c>
      <c r="F12" s="33">
        <v>5</v>
      </c>
      <c r="G12" s="34"/>
      <c r="H12" s="40">
        <v>5</v>
      </c>
      <c r="I12" s="35"/>
      <c r="J12" s="33">
        <v>5</v>
      </c>
      <c r="K12" s="34"/>
      <c r="L12" s="40">
        <v>5</v>
      </c>
      <c r="M12" s="35"/>
      <c r="N12" s="33">
        <v>0</v>
      </c>
      <c r="O12" s="34"/>
      <c r="P12" s="40">
        <v>0</v>
      </c>
      <c r="Q12" s="35"/>
      <c r="R12" s="33">
        <v>4</v>
      </c>
      <c r="S12" s="34"/>
      <c r="T12" s="40">
        <v>4</v>
      </c>
      <c r="U12" s="35"/>
      <c r="V12" s="33">
        <v>0</v>
      </c>
      <c r="W12" s="34"/>
      <c r="X12" s="40">
        <v>0</v>
      </c>
      <c r="Y12" s="35"/>
      <c r="Z12" s="33">
        <v>0</v>
      </c>
      <c r="AA12" s="34"/>
      <c r="AB12" s="40">
        <v>0</v>
      </c>
      <c r="AC12" s="35"/>
      <c r="AD12" s="69"/>
      <c r="AE12" s="33">
        <f t="shared" si="0"/>
        <v>14</v>
      </c>
      <c r="AF12" s="41">
        <f t="shared" si="1"/>
        <v>14</v>
      </c>
      <c r="AG12" s="6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s="16" customFormat="1" ht="21.75" thickTop="1" thickBot="1">
      <c r="B13" s="70" t="s">
        <v>13</v>
      </c>
      <c r="C13" s="70"/>
      <c r="D13" s="52">
        <f>SUM(D10:D12)</f>
        <v>48</v>
      </c>
      <c r="E13" s="45">
        <f>SUM(E10:E12)</f>
        <v>0.1875</v>
      </c>
      <c r="F13" s="50">
        <f>SUM(F10:F12)</f>
        <v>9</v>
      </c>
      <c r="G13" s="45"/>
      <c r="H13" s="53">
        <f>SUM(H10:H12)</f>
        <v>9</v>
      </c>
      <c r="I13" s="46">
        <f>SUM(I10:I12)</f>
        <v>0</v>
      </c>
      <c r="J13" s="51">
        <f>SUM(J10:J12)</f>
        <v>15</v>
      </c>
      <c r="K13" s="45"/>
      <c r="L13" s="53">
        <f>SUM(L10:L12)</f>
        <v>15</v>
      </c>
      <c r="M13" s="47">
        <f>SUM(M10:M12)</f>
        <v>0</v>
      </c>
      <c r="N13" s="51">
        <f>SUM(N10:N12)</f>
        <v>2</v>
      </c>
      <c r="O13" s="45"/>
      <c r="P13" s="53">
        <f>SUM(P10:P12)</f>
        <v>2</v>
      </c>
      <c r="Q13" s="47">
        <f>SUM(Q10:Q12)</f>
        <v>0</v>
      </c>
      <c r="R13" s="51">
        <f>SUM(R10:R12)</f>
        <v>6</v>
      </c>
      <c r="S13" s="45"/>
      <c r="T13" s="53">
        <f>SUM(T10:T12)</f>
        <v>6</v>
      </c>
      <c r="U13" s="48">
        <f>SUM(U10:U12)</f>
        <v>0</v>
      </c>
      <c r="V13" s="51">
        <f>SUM(V10:V12)</f>
        <v>2</v>
      </c>
      <c r="W13" s="45"/>
      <c r="X13" s="53">
        <f>SUM(X10:X12)</f>
        <v>2</v>
      </c>
      <c r="Y13" s="49">
        <f>SUM(Y10:Y12)</f>
        <v>0</v>
      </c>
      <c r="Z13" s="51">
        <f>SUM(Z10:Z12)</f>
        <v>2</v>
      </c>
      <c r="AA13" s="45"/>
      <c r="AB13" s="53">
        <f>SUM(AB10:AB12)</f>
        <v>2</v>
      </c>
      <c r="AC13" s="36">
        <f>SUM(AC10:AC12)</f>
        <v>0</v>
      </c>
      <c r="AD13" s="69"/>
      <c r="AE13" s="42">
        <f>SUM(AE10:AE12)</f>
        <v>36</v>
      </c>
      <c r="AF13" s="54">
        <f>SUM(AF10:AF12)</f>
        <v>36</v>
      </c>
      <c r="AG13" s="68"/>
    </row>
    <row r="14" spans="1:148" s="1" customFormat="1" ht="24.75" thickTop="1">
      <c r="B14" s="19" t="s">
        <v>22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148" s="1" customFormat="1">
      <c r="B15" s="19" t="s">
        <v>19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148" s="7" customFormat="1">
      <c r="B16" s="19" t="s">
        <v>20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2:33" s="7" customFormat="1" ht="24.75" thickBo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2:33" s="1" customFormat="1" ht="32.25" thickTop="1" thickBot="1">
      <c r="B18" s="71" t="s">
        <v>16</v>
      </c>
      <c r="C18" s="72"/>
      <c r="D18" s="73"/>
      <c r="E18" s="9"/>
      <c r="H18" s="123" t="s">
        <v>41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6"/>
      <c r="W18" s="8"/>
      <c r="X18" s="8"/>
      <c r="Z18" s="10"/>
      <c r="AA18" s="10"/>
      <c r="AB18" s="10"/>
      <c r="AC18" s="10"/>
      <c r="AD18" s="10"/>
      <c r="AE18" s="10"/>
      <c r="AF18" s="10"/>
      <c r="AG18" s="19"/>
    </row>
    <row r="19" spans="2:33" s="1" customFormat="1" ht="8.25" customHeight="1" thickTop="1" thickBot="1">
      <c r="AB19" s="17"/>
      <c r="AC19" s="17"/>
      <c r="AD19" s="17"/>
      <c r="AE19" s="17"/>
      <c r="AF19" s="17"/>
      <c r="AG19" s="19"/>
    </row>
    <row r="20" spans="2:33" s="1" customFormat="1" ht="28.5" thickTop="1" thickBot="1">
      <c r="B20" s="71" t="s">
        <v>17</v>
      </c>
      <c r="C20" s="72"/>
      <c r="D20" s="73"/>
      <c r="E20" s="2"/>
      <c r="H20" s="74" t="s">
        <v>31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8"/>
      <c r="X20" s="8"/>
      <c r="Z20" s="84" t="s">
        <v>42</v>
      </c>
      <c r="AA20" s="85"/>
      <c r="AB20" s="85"/>
      <c r="AC20" s="85"/>
      <c r="AD20" s="85"/>
      <c r="AE20" s="85"/>
      <c r="AF20" s="86"/>
      <c r="AG20" s="19"/>
    </row>
    <row r="21" spans="2:33" s="1" customFormat="1" ht="5.45" customHeight="1" thickTop="1" thickBot="1">
      <c r="AG21" s="19"/>
    </row>
    <row r="22" spans="2:33" s="2" customFormat="1" ht="27.75" thickTop="1" thickBot="1">
      <c r="B22" s="71" t="s">
        <v>32</v>
      </c>
      <c r="C22" s="72"/>
      <c r="D22" s="37">
        <v>40</v>
      </c>
      <c r="E22" s="18"/>
      <c r="H22" s="18"/>
      <c r="I22" s="18"/>
      <c r="J22" s="18"/>
      <c r="K22" s="18"/>
      <c r="L22" s="18"/>
      <c r="M22" s="6"/>
      <c r="N22" s="1"/>
      <c r="O22" s="1"/>
      <c r="P22" s="18" t="s">
        <v>21</v>
      </c>
      <c r="Q22" s="18"/>
      <c r="R22" s="18"/>
      <c r="S22" s="18"/>
      <c r="T22" s="18"/>
      <c r="U22" s="18"/>
      <c r="V22" s="18"/>
      <c r="W22" s="18"/>
      <c r="X22" s="18"/>
      <c r="Y22" s="18"/>
      <c r="Z22" s="77" t="s">
        <v>34</v>
      </c>
      <c r="AA22" s="78"/>
      <c r="AB22" s="78"/>
      <c r="AC22" s="78"/>
      <c r="AD22" s="78"/>
      <c r="AE22" s="78"/>
      <c r="AF22" s="79"/>
      <c r="AG22" s="19"/>
    </row>
    <row r="23" spans="2:33" s="2" customFormat="1" ht="9" customHeight="1" thickTop="1">
      <c r="AG23" s="19"/>
    </row>
    <row r="24" spans="2:33" s="7" customFormat="1" ht="9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33" s="7" customFormat="1" ht="24.75" customHeight="1" thickTop="1" thickBot="1">
      <c r="B25" s="94" t="s">
        <v>43</v>
      </c>
      <c r="C25" s="95"/>
      <c r="D25" s="90" t="s">
        <v>0</v>
      </c>
      <c r="E25" s="93" t="s">
        <v>1</v>
      </c>
      <c r="F25" s="83" t="s">
        <v>2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21"/>
      <c r="AE25" s="90" t="s">
        <v>3</v>
      </c>
      <c r="AF25" s="90" t="s">
        <v>15</v>
      </c>
      <c r="AG25" s="5"/>
    </row>
    <row r="26" spans="2:33" s="1" customFormat="1" ht="24.75" customHeight="1" thickTop="1" thickBot="1">
      <c r="B26" s="96"/>
      <c r="C26" s="97"/>
      <c r="D26" s="91"/>
      <c r="E26" s="93"/>
      <c r="F26" s="83" t="s">
        <v>4</v>
      </c>
      <c r="G26" s="83"/>
      <c r="H26" s="83"/>
      <c r="I26" s="83"/>
      <c r="J26" s="83" t="s">
        <v>5</v>
      </c>
      <c r="K26" s="83"/>
      <c r="L26" s="83"/>
      <c r="M26" s="83"/>
      <c r="N26" s="83" t="s">
        <v>6</v>
      </c>
      <c r="O26" s="83"/>
      <c r="P26" s="83"/>
      <c r="Q26" s="83"/>
      <c r="R26" s="83" t="s">
        <v>7</v>
      </c>
      <c r="S26" s="83"/>
      <c r="T26" s="83"/>
      <c r="U26" s="83"/>
      <c r="V26" s="59" t="s">
        <v>8</v>
      </c>
      <c r="W26" s="60"/>
      <c r="X26" s="60"/>
      <c r="Y26" s="61"/>
      <c r="Z26" s="59" t="s">
        <v>9</v>
      </c>
      <c r="AA26" s="60"/>
      <c r="AB26" s="60"/>
      <c r="AC26" s="61"/>
      <c r="AD26" s="20"/>
      <c r="AE26" s="91"/>
      <c r="AF26" s="91"/>
      <c r="AG26" s="2"/>
    </row>
    <row r="27" spans="2:33" s="1" customFormat="1" ht="24.75" customHeight="1" thickTop="1" thickBot="1">
      <c r="B27" s="96"/>
      <c r="C27" s="97"/>
      <c r="D27" s="92"/>
      <c r="E27" s="93"/>
      <c r="F27" s="38" t="s">
        <v>10</v>
      </c>
      <c r="G27" s="38" t="s">
        <v>11</v>
      </c>
      <c r="H27" s="39" t="s">
        <v>12</v>
      </c>
      <c r="I27" s="38" t="s">
        <v>14</v>
      </c>
      <c r="J27" s="38" t="s">
        <v>10</v>
      </c>
      <c r="K27" s="38" t="s">
        <v>11</v>
      </c>
      <c r="L27" s="39" t="s">
        <v>12</v>
      </c>
      <c r="M27" s="38" t="s">
        <v>14</v>
      </c>
      <c r="N27" s="38" t="s">
        <v>10</v>
      </c>
      <c r="O27" s="38" t="s">
        <v>11</v>
      </c>
      <c r="P27" s="39" t="s">
        <v>12</v>
      </c>
      <c r="Q27" s="38" t="s">
        <v>14</v>
      </c>
      <c r="R27" s="38" t="s">
        <v>10</v>
      </c>
      <c r="S27" s="38" t="s">
        <v>11</v>
      </c>
      <c r="T27" s="39" t="s">
        <v>12</v>
      </c>
      <c r="U27" s="38" t="s">
        <v>14</v>
      </c>
      <c r="V27" s="38" t="s">
        <v>10</v>
      </c>
      <c r="W27" s="38" t="s">
        <v>11</v>
      </c>
      <c r="X27" s="39" t="s">
        <v>12</v>
      </c>
      <c r="Y27" s="38" t="s">
        <v>14</v>
      </c>
      <c r="Z27" s="38" t="s">
        <v>10</v>
      </c>
      <c r="AA27" s="38" t="s">
        <v>11</v>
      </c>
      <c r="AB27" s="39" t="s">
        <v>12</v>
      </c>
      <c r="AC27" s="38" t="s">
        <v>14</v>
      </c>
      <c r="AD27" s="20"/>
      <c r="AE27" s="92"/>
      <c r="AF27" s="92"/>
      <c r="AG27" s="2"/>
    </row>
    <row r="28" spans="2:33" s="1" customFormat="1" ht="24.75" customHeight="1" thickTop="1" thickBot="1">
      <c r="B28" s="98"/>
      <c r="C28" s="99"/>
      <c r="D28" s="56">
        <v>48</v>
      </c>
      <c r="E28" s="22" t="e">
        <f>E13+#REF!+#REF!</f>
        <v>#REF!</v>
      </c>
      <c r="F28" s="55">
        <v>9</v>
      </c>
      <c r="G28" s="24" t="e">
        <f>G$13+#REF!</f>
        <v>#REF!</v>
      </c>
      <c r="H28" s="57">
        <v>9</v>
      </c>
      <c r="I28" s="24" t="e">
        <f>I$13+#REF!</f>
        <v>#REF!</v>
      </c>
      <c r="J28" s="55">
        <v>15</v>
      </c>
      <c r="K28" s="24" t="e">
        <f>K$13+#REF!</f>
        <v>#REF!</v>
      </c>
      <c r="L28" s="57">
        <v>15</v>
      </c>
      <c r="M28" s="24" t="e">
        <f>M$13+#REF!</f>
        <v>#REF!</v>
      </c>
      <c r="N28" s="55">
        <v>2</v>
      </c>
      <c r="O28" s="24" t="e">
        <f>O$13+#REF!</f>
        <v>#REF!</v>
      </c>
      <c r="P28" s="57">
        <v>2</v>
      </c>
      <c r="Q28" s="24" t="e">
        <f>Q$13+#REF!</f>
        <v>#REF!</v>
      </c>
      <c r="R28" s="55">
        <v>6</v>
      </c>
      <c r="S28" s="24" t="e">
        <f>S$13+#REF!</f>
        <v>#REF!</v>
      </c>
      <c r="T28" s="57">
        <v>6</v>
      </c>
      <c r="U28" s="24" t="e">
        <f>U$13+#REF!</f>
        <v>#REF!</v>
      </c>
      <c r="V28" s="55">
        <v>2</v>
      </c>
      <c r="W28" s="24" t="e">
        <f>W$13+#REF!</f>
        <v>#REF!</v>
      </c>
      <c r="X28" s="57">
        <v>2</v>
      </c>
      <c r="Y28" s="24" t="e">
        <f>Y$13+#REF!</f>
        <v>#REF!</v>
      </c>
      <c r="Z28" s="55">
        <v>2</v>
      </c>
      <c r="AA28" s="24" t="e">
        <f>AA$13+#REF!</f>
        <v>#REF!</v>
      </c>
      <c r="AB28" s="57">
        <v>2</v>
      </c>
      <c r="AC28" s="24" t="e">
        <f>AC$13+#REF!</f>
        <v>#REF!</v>
      </c>
      <c r="AD28" s="24" t="e">
        <f>AD$13+#REF!</f>
        <v>#REF!</v>
      </c>
      <c r="AE28" s="55">
        <v>36</v>
      </c>
      <c r="AF28" s="58">
        <v>36</v>
      </c>
      <c r="AG28" s="2"/>
    </row>
    <row r="29" spans="2:33" s="1" customFormat="1" ht="24.75" thickBot="1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s="1" customFormat="1" ht="22.5" customHeight="1" thickBot="1">
      <c r="B30" s="103" t="s">
        <v>44</v>
      </c>
      <c r="C30" s="104"/>
      <c r="D30" s="114" t="s">
        <v>0</v>
      </c>
      <c r="E30" s="117" t="s">
        <v>1</v>
      </c>
      <c r="F30" s="120" t="s">
        <v>23</v>
      </c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21"/>
      <c r="AE30" s="100" t="s">
        <v>27</v>
      </c>
      <c r="AF30" s="100"/>
      <c r="AG30" s="2"/>
    </row>
    <row r="31" spans="2:33" s="1" customFormat="1" ht="27.75" thickBot="1">
      <c r="B31" s="105"/>
      <c r="C31" s="106"/>
      <c r="D31" s="115"/>
      <c r="E31" s="118"/>
      <c r="F31" s="109" t="s">
        <v>24</v>
      </c>
      <c r="G31" s="110"/>
      <c r="H31" s="110"/>
      <c r="I31" s="110"/>
      <c r="J31" s="110"/>
      <c r="K31" s="110"/>
      <c r="L31" s="110"/>
      <c r="M31" s="111"/>
      <c r="N31" s="109" t="s">
        <v>25</v>
      </c>
      <c r="O31" s="110"/>
      <c r="P31" s="110"/>
      <c r="Q31" s="110"/>
      <c r="R31" s="110"/>
      <c r="S31" s="110"/>
      <c r="T31" s="110"/>
      <c r="U31" s="111"/>
      <c r="V31" s="109" t="s">
        <v>35</v>
      </c>
      <c r="W31" s="110"/>
      <c r="X31" s="110"/>
      <c r="Y31" s="110"/>
      <c r="Z31" s="110"/>
      <c r="AA31" s="110"/>
      <c r="AB31" s="110"/>
      <c r="AC31" s="111"/>
      <c r="AD31" s="27"/>
      <c r="AE31" s="28" t="s">
        <v>28</v>
      </c>
      <c r="AF31" s="26" t="s">
        <v>29</v>
      </c>
      <c r="AG31" s="2"/>
    </row>
    <row r="32" spans="2:33" s="1" customFormat="1" ht="24.75" thickBot="1">
      <c r="B32" s="105"/>
      <c r="C32" s="106"/>
      <c r="D32" s="116"/>
      <c r="E32" s="119"/>
      <c r="F32" s="64" t="s">
        <v>45</v>
      </c>
      <c r="G32" s="65"/>
      <c r="H32" s="65"/>
      <c r="I32" s="65"/>
      <c r="J32" s="65"/>
      <c r="K32" s="65"/>
      <c r="L32" s="65"/>
      <c r="M32" s="66"/>
      <c r="N32" s="64" t="s">
        <v>46</v>
      </c>
      <c r="O32" s="65"/>
      <c r="P32" s="65"/>
      <c r="Q32" s="65"/>
      <c r="R32" s="65"/>
      <c r="S32" s="65"/>
      <c r="T32" s="65"/>
      <c r="U32" s="66"/>
      <c r="V32" s="64" t="s">
        <v>35</v>
      </c>
      <c r="W32" s="65"/>
      <c r="X32" s="65"/>
      <c r="Y32" s="65"/>
      <c r="Z32" s="65"/>
      <c r="AA32" s="65"/>
      <c r="AB32" s="65"/>
      <c r="AC32" s="66"/>
      <c r="AD32" s="20"/>
      <c r="AE32" s="29">
        <f>AE28</f>
        <v>36</v>
      </c>
      <c r="AF32" s="30">
        <f>AF28</f>
        <v>36</v>
      </c>
      <c r="AG32" s="2"/>
    </row>
    <row r="33" spans="2:33" s="1" customFormat="1" ht="24.75" thickBot="1">
      <c r="B33" s="107"/>
      <c r="C33" s="108"/>
      <c r="D33" s="23" t="s">
        <v>26</v>
      </c>
      <c r="E33" s="22" t="e">
        <f>#REF!+E25+#REF!</f>
        <v>#REF!</v>
      </c>
      <c r="F33" s="112">
        <v>14</v>
      </c>
      <c r="G33" s="113"/>
      <c r="H33" s="113"/>
      <c r="I33" s="113"/>
      <c r="J33" s="113"/>
      <c r="K33" s="113"/>
      <c r="L33" s="113"/>
      <c r="M33" s="25"/>
      <c r="N33" s="62">
        <v>6</v>
      </c>
      <c r="O33" s="63"/>
      <c r="P33" s="63"/>
      <c r="Q33" s="63"/>
      <c r="R33" s="63"/>
      <c r="S33" s="63"/>
      <c r="T33" s="63"/>
      <c r="U33" s="25"/>
      <c r="V33" s="112" t="s">
        <v>35</v>
      </c>
      <c r="W33" s="113"/>
      <c r="X33" s="113"/>
      <c r="Y33" s="113"/>
      <c r="Z33" s="113"/>
      <c r="AA33" s="113"/>
      <c r="AB33" s="113"/>
      <c r="AC33" s="122"/>
      <c r="AD33" s="24" t="e">
        <f>AD$13+#REF!</f>
        <v>#REF!</v>
      </c>
      <c r="AE33" s="101">
        <v>20</v>
      </c>
      <c r="AF33" s="102"/>
      <c r="AG33" s="2"/>
    </row>
    <row r="34" spans="2:33" s="1" customForma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s="1" customForma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s="1" customForma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s="1" customForma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s="1" customForma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s="1" customForma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s="1" customForma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s="1" customForma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s="1" customForma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3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3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3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3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33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</sheetData>
  <mergeCells count="57">
    <mergeCell ref="J26:M26"/>
    <mergeCell ref="R26:U26"/>
    <mergeCell ref="N26:Q26"/>
    <mergeCell ref="B30:C33"/>
    <mergeCell ref="F31:M31"/>
    <mergeCell ref="N31:U31"/>
    <mergeCell ref="V31:AC31"/>
    <mergeCell ref="F32:M32"/>
    <mergeCell ref="F33:L33"/>
    <mergeCell ref="D30:D32"/>
    <mergeCell ref="E30:E32"/>
    <mergeCell ref="F30:AC30"/>
    <mergeCell ref="V33:AC33"/>
    <mergeCell ref="V32:AC32"/>
    <mergeCell ref="B25:C28"/>
    <mergeCell ref="AE30:AF30"/>
    <mergeCell ref="AF25:AF27"/>
    <mergeCell ref="AE25:AE27"/>
    <mergeCell ref="D25:D27"/>
    <mergeCell ref="E25:E27"/>
    <mergeCell ref="F25:AC25"/>
    <mergeCell ref="F26:I26"/>
    <mergeCell ref="AG1:AG13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22:C22"/>
    <mergeCell ref="Z22:AF22"/>
    <mergeCell ref="AD9:AD13"/>
    <mergeCell ref="B20:D20"/>
    <mergeCell ref="H20:V20"/>
    <mergeCell ref="Z20:AF20"/>
    <mergeCell ref="B13:C13"/>
    <mergeCell ref="B7:B9"/>
    <mergeCell ref="V8:Y8"/>
    <mergeCell ref="Z8:AC8"/>
    <mergeCell ref="F7:AC7"/>
    <mergeCell ref="F8:I8"/>
    <mergeCell ref="B18:D18"/>
    <mergeCell ref="H18:V18"/>
    <mergeCell ref="Z26:AC26"/>
    <mergeCell ref="V26:Y26"/>
    <mergeCell ref="N33:T33"/>
    <mergeCell ref="N32:U32"/>
    <mergeCell ref="AE33:AF3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انجليزي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Gohary</cp:lastModifiedBy>
  <cp:lastPrinted>2019-12-21T20:01:43Z</cp:lastPrinted>
  <dcterms:created xsi:type="dcterms:W3CDTF">1996-10-14T23:33:28Z</dcterms:created>
  <dcterms:modified xsi:type="dcterms:W3CDTF">2020-12-20T10:05:57Z</dcterms:modified>
</cp:coreProperties>
</file>