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\Desktop\"/>
    </mc:Choice>
  </mc:AlternateContent>
  <xr:revisionPtr revIDLastSave="0" documentId="13_ncr:1_{40448CE9-3219-4285-A24F-DCD01257194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علوم - 5ب - ف1 - للنشر" sheetId="23" r:id="rId1"/>
    <sheet name="ورقة1" sheetId="2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71" i="23" l="1"/>
  <c r="Z71" i="23"/>
  <c r="R71" i="23"/>
  <c r="N71" i="23"/>
  <c r="J71" i="23"/>
  <c r="F71" i="23"/>
  <c r="H71" i="23" l="1"/>
  <c r="T71" i="23"/>
  <c r="AB60" i="23" l="1"/>
  <c r="Z60" i="23"/>
  <c r="Y60" i="23"/>
  <c r="X60" i="23"/>
  <c r="V60" i="23"/>
  <c r="U60" i="23"/>
  <c r="T60" i="23"/>
  <c r="R60" i="23"/>
  <c r="Q60" i="23"/>
  <c r="P60" i="23"/>
  <c r="N60" i="23"/>
  <c r="M60" i="23"/>
  <c r="L60" i="23"/>
  <c r="J60" i="23"/>
  <c r="I60" i="23"/>
  <c r="H60" i="23"/>
  <c r="F60" i="23"/>
  <c r="AB42" i="23"/>
  <c r="Z42" i="23"/>
  <c r="Y42" i="23"/>
  <c r="X42" i="23"/>
  <c r="V42" i="23"/>
  <c r="U42" i="23"/>
  <c r="T42" i="23"/>
  <c r="R42" i="23"/>
  <c r="Q42" i="23"/>
  <c r="P42" i="23"/>
  <c r="N42" i="23"/>
  <c r="M42" i="23"/>
  <c r="L42" i="23"/>
  <c r="J42" i="23"/>
  <c r="I42" i="23"/>
  <c r="H42" i="23"/>
  <c r="F42" i="23"/>
  <c r="AB19" i="23"/>
  <c r="Z19" i="23"/>
  <c r="Y19" i="23"/>
  <c r="X19" i="23"/>
  <c r="V19" i="23"/>
  <c r="U19" i="23"/>
  <c r="T19" i="23"/>
  <c r="R19" i="23"/>
  <c r="Q19" i="23"/>
  <c r="P19" i="23"/>
  <c r="N19" i="23"/>
  <c r="M19" i="23"/>
  <c r="L19" i="23"/>
  <c r="J19" i="23"/>
  <c r="I19" i="23"/>
  <c r="H19" i="23"/>
  <c r="F19" i="23"/>
  <c r="AE19" i="23" l="1"/>
  <c r="D60" i="23"/>
  <c r="AE42" i="23" l="1"/>
  <c r="AE60" i="23"/>
  <c r="E60" i="23"/>
  <c r="AC56" i="23"/>
  <c r="AE71" i="23" l="1"/>
  <c r="AE75" i="23" s="1"/>
  <c r="AC60" i="23"/>
  <c r="AF60" i="23"/>
  <c r="AC10" i="23"/>
  <c r="AC14" i="23"/>
  <c r="AC15" i="23"/>
  <c r="AC16" i="23"/>
  <c r="AC17" i="23"/>
  <c r="AC18" i="23"/>
  <c r="Y71" i="23"/>
  <c r="AC33" i="23"/>
  <c r="AC37" i="23"/>
  <c r="AC38" i="23"/>
  <c r="AC39" i="23"/>
  <c r="AC40" i="23"/>
  <c r="AC41" i="23"/>
  <c r="W71" i="23"/>
  <c r="AA71" i="23"/>
  <c r="X71" i="23" l="1"/>
  <c r="AB71" i="23"/>
  <c r="AC19" i="23"/>
  <c r="AC71" i="23" s="1"/>
  <c r="AC42" i="23"/>
  <c r="E76" i="23"/>
  <c r="AD76" i="23"/>
  <c r="E42" i="23" l="1"/>
  <c r="D42" i="23"/>
  <c r="AF42" i="23" l="1"/>
  <c r="G71" i="23"/>
  <c r="K71" i="23"/>
  <c r="O71" i="23"/>
  <c r="S71" i="23"/>
  <c r="AD71" i="23"/>
  <c r="AF19" i="23"/>
  <c r="D19" i="23"/>
  <c r="D71" i="23" s="1"/>
  <c r="E19" i="23"/>
  <c r="E71" i="23" s="1"/>
  <c r="Q71" i="23"/>
  <c r="I71" i="23"/>
  <c r="P71" i="23"/>
  <c r="U71" i="23"/>
  <c r="M71" i="23"/>
  <c r="L71" i="23"/>
  <c r="AF71" i="23" l="1"/>
  <c r="AF75" i="23" s="1"/>
</calcChain>
</file>

<file path=xl/sharedStrings.xml><?xml version="1.0" encoding="utf-8"?>
<sst xmlns="http://schemas.openxmlformats.org/spreadsheetml/2006/main" count="228" uniqueCount="65">
  <si>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</si>
  <si>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</si>
  <si>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</si>
  <si>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</si>
  <si>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</si>
  <si>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</si>
  <si>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</si>
  <si>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</si>
  <si>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</si>
  <si>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</si>
  <si>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</si>
  <si>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</si>
  <si>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</si>
  <si>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</si>
  <si>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</si>
  <si>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</si>
  <si>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</si>
  <si>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</si>
  <si>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</si>
  <si>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</si>
  <si>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</si>
  <si>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</si>
  <si>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</si>
  <si>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</si>
  <si>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</si>
  <si>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</si>
  <si>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</si>
  <si>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</si>
  <si>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</si>
  <si>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</si>
  <si>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</si>
  <si>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</si>
  <si>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</si>
  <si>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</si>
  <si>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</si>
  <si>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</si>
  <si>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 xml:space="preserve"> </t>
  </si>
  <si>
    <t xml:space="preserve">  فقرة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</si>
  <si>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(4)</t>
    </r>
  </si>
  <si>
    <r>
      <rPr>
        <b/>
        <sz val="13"/>
        <color indexed="8"/>
        <rFont val="Arial"/>
        <family val="2"/>
      </rPr>
      <t xml:space="preserve">جدول مواصفات </t>
    </r>
    <r>
      <rPr>
        <b/>
        <sz val="13"/>
        <color rgb="FFFF0000"/>
        <rFont val="Arial"/>
        <family val="2"/>
      </rPr>
      <t>رياضيات 5</t>
    </r>
    <r>
      <rPr>
        <b/>
        <sz val="13"/>
        <rFont val="Arial"/>
        <family val="2"/>
      </rPr>
      <t xml:space="preserve"> للصف الثالث الثانوي</t>
    </r>
  </si>
  <si>
    <r>
      <t xml:space="preserve">ملخص بحسب الأهداف لجدول مواصفات مادة </t>
    </r>
    <r>
      <rPr>
        <sz val="14"/>
        <color indexed="10"/>
        <rFont val="AL-Mateen"/>
        <charset val="178"/>
      </rPr>
      <t>رياضيات 5</t>
    </r>
    <r>
      <rPr>
        <sz val="14"/>
        <rFont val="AL-Mateen"/>
        <charset val="178"/>
      </rPr>
      <t xml:space="preserve"> </t>
    </r>
    <r>
      <rPr>
        <sz val="14"/>
        <color indexed="17"/>
        <rFont val="AL-Mateen"/>
        <charset val="178"/>
      </rPr>
      <t xml:space="preserve">الثالث الثانوى </t>
    </r>
    <r>
      <rPr>
        <sz val="14"/>
        <color indexed="62"/>
        <rFont val="AL-Mateen"/>
        <charset val="178"/>
      </rPr>
      <t>الفصل الأول</t>
    </r>
  </si>
  <si>
    <t>الدوال</t>
  </si>
  <si>
    <t>تحليل التمثيلات البيانية للدوال و العلاقات</t>
  </si>
  <si>
    <t>الاتصال و النهايات</t>
  </si>
  <si>
    <t>القيم القصوى و متوسط معدل التغير</t>
  </si>
  <si>
    <t>الدوال الرئيسية ( الأم ) و التحويلات الهندسية</t>
  </si>
  <si>
    <t>العمليات على الدوال و تركيب دالتين</t>
  </si>
  <si>
    <t>العلاقات و الدوال العكسية</t>
  </si>
  <si>
    <t>تمثيل الدوال الاسية</t>
  </si>
  <si>
    <t>حل المعادلات و المتباينات الاسية</t>
  </si>
  <si>
    <t>اللوغاريتمات و الدوال اللوغاريتمية</t>
  </si>
  <si>
    <t>خصائص اللوغاريتمات</t>
  </si>
  <si>
    <t>حل المعادلات و المتباينات اللوغاريتمية</t>
  </si>
  <si>
    <t>اللوغاريتمات العشرية</t>
  </si>
  <si>
    <t>المتطابقات المثلثية</t>
  </si>
  <si>
    <t>اثبات صحة المتطابقات المثلثية</t>
  </si>
  <si>
    <t>المتطابقات المثلثيةلمجموع زاويتين و الفرق بينهما</t>
  </si>
  <si>
    <t>المتطابقات المثلثيةلضعف الزاوية و نصفها</t>
  </si>
  <si>
    <t>حل المعادلات المثلثية</t>
  </si>
  <si>
    <t>القطوع المكافئة</t>
  </si>
  <si>
    <t>القطوع الناقصة و الدائرة</t>
  </si>
  <si>
    <t>القطوع الزائدة</t>
  </si>
  <si>
    <t xml:space="preserve">إعداد أ. عوض أمين غيث </t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</si>
  <si>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رياضيات 5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الثالث الثانوى 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الأول</t>
    </r>
  </si>
  <si>
    <t xml:space="preserve">تحديد نوع القطوع المخروطية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</si>
</sst>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ر.س.‏&quot;\ * #,##0.00_-;_-&quot;ر.س.‏&quot;\ * #,##0.00\-;_-&quot;ر.س.‏&quot;\ * &quot;-&quot;??_-;_-@_-"/>
    <numFmt numFmtId="164" formatCode="0.0"/>
  </numFmts>
  <fonts count="52">
    <font>
      <sz val="10"/>
      <name val="Arial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sz val="14"/>
      <name val="Times New Roman"/>
      <family val="1"/>
    </font>
    <font>
      <b/>
      <sz val="14"/>
      <color indexed="48"/>
      <name val="Times New Roman"/>
      <family val="1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4"/>
      <name val="AL-Mateen"/>
      <charset val="178"/>
    </font>
    <font>
      <sz val="14"/>
      <color indexed="10"/>
      <name val="AL-Mateen"/>
      <charset val="178"/>
    </font>
    <font>
      <sz val="14"/>
      <color indexed="17"/>
      <name val="AL-Mateen"/>
      <charset val="178"/>
    </font>
    <font>
      <sz val="14"/>
      <color indexed="62"/>
      <name val="AL-Mateen"/>
      <charset val="178"/>
    </font>
    <font>
      <sz val="11"/>
      <color theme="1"/>
      <name val="Tahoma"/>
      <family val="2"/>
    </font>
    <font>
      <b/>
      <sz val="13"/>
      <color rgb="FFFF0000"/>
      <name val="Arial"/>
      <family val="2"/>
    </font>
    <font>
      <b/>
      <sz val="1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/>
  </cellStyleXfs>
  <cellXfs count="123">
    <xf numFmtId="0" fontId="0" fillId="0" borderId="0" xfId="0"/>
    <xf numFmtId="0" fontId="2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" fillId="2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1" fillId="0" borderId="1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Border="1" applyAlignment="1" applyProtection="1">
      <alignment horizontal="center" vertical="center" readingOrder="2"/>
      <protection locked="0"/>
    </xf>
    <xf numFmtId="0" fontId="2" fillId="0" borderId="3" xfId="0" applyNumberFormat="1" applyFont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9" fillId="0" borderId="0" xfId="0" applyNumberFormat="1" applyFont="1" applyFill="1" applyAlignment="1" applyProtection="1">
      <alignment horizontal="center" vertical="center" readingOrder="2"/>
      <protection locked="0"/>
    </xf>
    <xf numFmtId="0" fontId="1" fillId="0" borderId="0" xfId="0" applyNumberFormat="1" applyFont="1" applyFill="1" applyBorder="1" applyAlignment="1" applyProtection="1">
      <alignment vertical="center" readingOrder="2"/>
      <protection locked="0"/>
    </xf>
    <xf numFmtId="0" fontId="7" fillId="0" borderId="0" xfId="0" applyNumberFormat="1" applyFont="1" applyFill="1" applyBorder="1" applyAlignment="1" applyProtection="1">
      <alignment vertical="center" readingOrder="2"/>
    </xf>
    <xf numFmtId="0" fontId="30" fillId="0" borderId="0" xfId="0" applyNumberFormat="1" applyFont="1" applyFill="1" applyBorder="1" applyAlignment="1" applyProtection="1">
      <alignment vertical="center" readingOrder="2"/>
    </xf>
    <xf numFmtId="0" fontId="2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5" xfId="0" applyNumberFormat="1" applyFont="1" applyFill="1" applyBorder="1" applyAlignment="1" applyProtection="1">
      <alignment horizontal="center" vertical="center" readingOrder="2"/>
    </xf>
    <xf numFmtId="0" fontId="29" fillId="5" borderId="5" xfId="0" applyNumberFormat="1" applyFont="1" applyFill="1" applyBorder="1" applyAlignment="1" applyProtection="1">
      <alignment horizontal="center" vertical="center" readingOrder="2"/>
    </xf>
    <xf numFmtId="0" fontId="29" fillId="6" borderId="5" xfId="0" applyNumberFormat="1" applyFont="1" applyFill="1" applyBorder="1" applyAlignment="1" applyProtection="1">
      <alignment horizontal="center" vertical="center" readingOrder="2"/>
    </xf>
    <xf numFmtId="1" fontId="29" fillId="7" borderId="5" xfId="0" applyNumberFormat="1" applyFont="1" applyFill="1" applyBorder="1" applyAlignment="1" applyProtection="1">
      <alignment horizontal="center" vertical="center" readingOrder="2"/>
    </xf>
    <xf numFmtId="0" fontId="29" fillId="0" borderId="6" xfId="0" applyNumberFormat="1" applyFont="1" applyFill="1" applyBorder="1" applyAlignment="1" applyProtection="1">
      <alignment horizontal="center" vertical="center" readingOrder="2"/>
    </xf>
    <xf numFmtId="0" fontId="19" fillId="8" borderId="5" xfId="0" applyNumberFormat="1" applyFont="1" applyFill="1" applyBorder="1" applyAlignment="1" applyProtection="1">
      <alignment horizontal="center" vertical="center" wrapText="1" readingOrder="2"/>
    </xf>
    <xf numFmtId="0" fontId="20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9" fillId="9" borderId="5" xfId="0" applyNumberFormat="1" applyFont="1" applyFill="1" applyBorder="1" applyAlignment="1" applyProtection="1">
      <alignment horizontal="center" vertical="center" wrapText="1" readingOrder="2"/>
    </xf>
    <xf numFmtId="1" fontId="19" fillId="9" borderId="5" xfId="0" applyNumberFormat="1" applyFont="1" applyFill="1" applyBorder="1" applyAlignment="1" applyProtection="1">
      <alignment horizontal="center" vertical="center" wrapText="1" readingOrder="2"/>
    </xf>
    <xf numFmtId="1" fontId="19" fillId="8" borderId="5" xfId="0" applyNumberFormat="1" applyFont="1" applyFill="1" applyBorder="1" applyAlignment="1" applyProtection="1">
      <alignment horizontal="center" vertical="center" wrapText="1" readingOrder="2"/>
    </xf>
    <xf numFmtId="0" fontId="33" fillId="3" borderId="16" xfId="0" applyNumberFormat="1" applyFont="1" applyFill="1" applyBorder="1" applyAlignment="1" applyProtection="1">
      <alignment horizontal="center" vertical="center" readingOrder="2"/>
    </xf>
    <xf numFmtId="0" fontId="29" fillId="3" borderId="16" xfId="0" applyNumberFormat="1" applyFont="1" applyFill="1" applyBorder="1" applyAlignment="1" applyProtection="1">
      <alignment horizontal="center" vertical="center" readingOrder="2"/>
    </xf>
    <xf numFmtId="1" fontId="34" fillId="0" borderId="16" xfId="0" applyNumberFormat="1" applyFont="1" applyFill="1" applyBorder="1" applyAlignment="1" applyProtection="1">
      <alignment horizontal="center" vertical="center" readingOrder="2"/>
    </xf>
    <xf numFmtId="2" fontId="35" fillId="3" borderId="16" xfId="0" applyNumberFormat="1" applyFont="1" applyFill="1" applyBorder="1" applyAlignment="1" applyProtection="1">
      <alignment horizontal="center" vertical="center" readingOrder="2"/>
    </xf>
    <xf numFmtId="1" fontId="36" fillId="3" borderId="16" xfId="0" applyNumberFormat="1" applyFont="1" applyFill="1" applyBorder="1" applyAlignment="1" applyProtection="1">
      <alignment horizontal="center" vertical="center" readingOrder="2"/>
    </xf>
    <xf numFmtId="2" fontId="29" fillId="4" borderId="16" xfId="0" applyNumberFormat="1" applyFont="1" applyFill="1" applyBorder="1" applyAlignment="1" applyProtection="1">
      <alignment horizontal="center" vertical="center" readingOrder="2"/>
    </xf>
    <xf numFmtId="0" fontId="38" fillId="14" borderId="16" xfId="0" applyNumberFormat="1" applyFont="1" applyFill="1" applyBorder="1" applyAlignment="1" applyProtection="1">
      <alignment horizontal="center" vertical="center" readingOrder="2"/>
      <protection locked="0"/>
    </xf>
    <xf numFmtId="0" fontId="39" fillId="14" borderId="16" xfId="0" applyNumberFormat="1" applyFont="1" applyFill="1" applyBorder="1" applyAlignment="1" applyProtection="1">
      <alignment horizontal="center" vertical="center" readingOrder="2"/>
    </xf>
    <xf numFmtId="0" fontId="39" fillId="7" borderId="16" xfId="0" applyNumberFormat="1" applyFont="1" applyFill="1" applyBorder="1" applyAlignment="1" applyProtection="1">
      <alignment horizontal="center" vertical="center" readingOrder="2"/>
    </xf>
    <xf numFmtId="1" fontId="29" fillId="14" borderId="16" xfId="0" applyNumberFormat="1" applyFont="1" applyFill="1" applyBorder="1" applyAlignment="1" applyProtection="1">
      <alignment horizontal="center" vertical="center" readingOrder="2"/>
    </xf>
    <xf numFmtId="1" fontId="34" fillId="14" borderId="16" xfId="0" applyNumberFormat="1" applyFont="1" applyFill="1" applyBorder="1" applyAlignment="1" applyProtection="1">
      <alignment horizontal="center" vertical="center" readingOrder="2"/>
    </xf>
    <xf numFmtId="1" fontId="34" fillId="7" borderId="16" xfId="0" applyNumberFormat="1" applyFont="1" applyFill="1" applyBorder="1" applyAlignment="1" applyProtection="1">
      <alignment horizontal="center" vertical="center" readingOrder="2"/>
    </xf>
    <xf numFmtId="0" fontId="40" fillId="7" borderId="16" xfId="0" applyNumberFormat="1" applyFont="1" applyFill="1" applyBorder="1" applyAlignment="1" applyProtection="1">
      <alignment horizontal="center" vertical="center" readingOrder="2"/>
    </xf>
    <xf numFmtId="1" fontId="40" fillId="7" borderId="16" xfId="0" applyNumberFormat="1" applyFont="1" applyFill="1" applyBorder="1" applyAlignment="1" applyProtection="1">
      <alignment horizontal="center" vertical="center" readingOrder="2"/>
      <protection locked="0"/>
    </xf>
    <xf numFmtId="0" fontId="42" fillId="7" borderId="16" xfId="0" applyNumberFormat="1" applyFont="1" applyFill="1" applyBorder="1" applyAlignment="1" applyProtection="1">
      <alignment horizontal="center" vertical="center" readingOrder="2"/>
    </xf>
    <xf numFmtId="1" fontId="42" fillId="7" borderId="16" xfId="0" applyNumberFormat="1" applyFont="1" applyFill="1" applyBorder="1" applyAlignment="1" applyProtection="1">
      <alignment horizontal="center" vertical="center" readingOrder="2"/>
    </xf>
    <xf numFmtId="1" fontId="30" fillId="7" borderId="5" xfId="0" applyNumberFormat="1" applyFont="1" applyFill="1" applyBorder="1" applyAlignment="1" applyProtection="1">
      <alignment horizontal="center" vertical="center" readingOrder="2"/>
    </xf>
    <xf numFmtId="0" fontId="44" fillId="7" borderId="5" xfId="0" applyNumberFormat="1" applyFont="1" applyFill="1" applyBorder="1" applyAlignment="1" applyProtection="1">
      <alignment horizontal="center" vertical="center" readingOrder="2"/>
    </xf>
    <xf numFmtId="1" fontId="44" fillId="7" borderId="5" xfId="0" applyNumberFormat="1" applyFont="1" applyFill="1" applyBorder="1" applyAlignment="1" applyProtection="1">
      <alignment horizontal="center" vertical="center" readingOrder="2"/>
    </xf>
    <xf numFmtId="1" fontId="42" fillId="7" borderId="5" xfId="0" applyNumberFormat="1" applyFont="1" applyFill="1" applyBorder="1" applyAlignment="1" applyProtection="1">
      <alignment horizontal="center" vertical="center" readingOrder="2"/>
    </xf>
    <xf numFmtId="0" fontId="39" fillId="14" borderId="16" xfId="0" applyNumberFormat="1" applyFont="1" applyFill="1" applyBorder="1" applyAlignment="1" applyProtection="1">
      <alignment horizontal="center" vertical="center" readingOrder="2"/>
    </xf>
    <xf numFmtId="0" fontId="39" fillId="14" borderId="16" xfId="0" applyNumberFormat="1" applyFont="1" applyFill="1" applyBorder="1" applyAlignment="1" applyProtection="1">
      <alignment horizontal="center" vertical="center" readingOrder="2"/>
    </xf>
    <xf numFmtId="0" fontId="49" fillId="0" borderId="22" xfId="0" applyFont="1" applyBorder="1" applyAlignment="1">
      <alignment horizontal="center" wrapText="1"/>
    </xf>
    <xf numFmtId="0" fontId="49" fillId="0" borderId="22" xfId="0" applyFont="1" applyBorder="1" applyAlignment="1">
      <alignment horizontal="center" wrapText="1" readingOrder="2"/>
    </xf>
    <xf numFmtId="1" fontId="41" fillId="7" borderId="16" xfId="0" applyNumberFormat="1" applyFont="1" applyFill="1" applyBorder="1" applyAlignment="1">
      <alignment horizontal="center" vertical="center" readingOrder="2"/>
    </xf>
    <xf numFmtId="0" fontId="40" fillId="7" borderId="16" xfId="0" applyFont="1" applyFill="1" applyBorder="1" applyAlignment="1">
      <alignment horizontal="center" vertical="center" readingOrder="2"/>
    </xf>
    <xf numFmtId="1" fontId="43" fillId="7" borderId="16" xfId="0" applyNumberFormat="1" applyFont="1" applyFill="1" applyBorder="1" applyAlignment="1">
      <alignment horizontal="center" vertical="center" readingOrder="2"/>
    </xf>
    <xf numFmtId="1" fontId="40" fillId="7" borderId="16" xfId="0" applyNumberFormat="1" applyFont="1" applyFill="1" applyBorder="1" applyAlignment="1">
      <alignment horizontal="center" vertical="center" readingOrder="2"/>
    </xf>
    <xf numFmtId="0" fontId="41" fillId="7" borderId="16" xfId="0" applyFont="1" applyFill="1" applyBorder="1" applyAlignment="1">
      <alignment horizontal="center" vertical="center" readingOrder="2"/>
    </xf>
    <xf numFmtId="164" fontId="40" fillId="7" borderId="16" xfId="0" applyNumberFormat="1" applyFont="1" applyFill="1" applyBorder="1" applyAlignment="1">
      <alignment horizontal="center" vertical="center" readingOrder="2"/>
    </xf>
    <xf numFmtId="2" fontId="40" fillId="7" borderId="16" xfId="0" applyNumberFormat="1" applyFont="1" applyFill="1" applyBorder="1" applyAlignment="1">
      <alignment horizontal="center" vertical="center" readingOrder="2"/>
    </xf>
    <xf numFmtId="0" fontId="37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37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37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11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11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11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37" fillId="14" borderId="17" xfId="0" applyNumberFormat="1" applyFont="1" applyFill="1" applyBorder="1" applyAlignment="1" applyProtection="1">
      <alignment horizontal="center" vertical="center" readingOrder="2"/>
      <protection locked="0"/>
    </xf>
    <xf numFmtId="0" fontId="37" fillId="14" borderId="18" xfId="0" applyNumberFormat="1" applyFont="1" applyFill="1" applyBorder="1" applyAlignment="1" applyProtection="1">
      <alignment horizontal="center" vertical="center" readingOrder="2"/>
      <protection locked="0"/>
    </xf>
    <xf numFmtId="0" fontId="37" fillId="14" borderId="19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29" fillId="13" borderId="16" xfId="0" applyNumberFormat="1" applyFont="1" applyFill="1" applyBorder="1" applyAlignment="1" applyProtection="1">
      <alignment horizontal="center" vertical="center" readingOrder="2"/>
    </xf>
    <xf numFmtId="1" fontId="31" fillId="10" borderId="7" xfId="0" applyNumberFormat="1" applyFont="1" applyFill="1" applyBorder="1" applyAlignment="1" applyProtection="1">
      <alignment horizontal="center" vertical="center" readingOrder="2"/>
    </xf>
    <xf numFmtId="1" fontId="31" fillId="10" borderId="6" xfId="0" applyNumberFormat="1" applyFont="1" applyFill="1" applyBorder="1" applyAlignment="1" applyProtection="1">
      <alignment horizontal="center" vertical="center" readingOrder="2"/>
    </xf>
    <xf numFmtId="0" fontId="39" fillId="14" borderId="16" xfId="0" applyNumberFormat="1" applyFont="1" applyFill="1" applyBorder="1" applyAlignment="1" applyProtection="1">
      <alignment horizontal="center" vertical="center" readingOrder="2"/>
    </xf>
    <xf numFmtId="0" fontId="37" fillId="14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4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4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7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7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7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4" borderId="16" xfId="0" applyNumberFormat="1" applyFont="1" applyFill="1" applyBorder="1" applyAlignment="1" applyProtection="1">
      <alignment horizontal="center" vertical="center" wrapText="1" readingOrder="2"/>
    </xf>
    <xf numFmtId="0" fontId="39" fillId="14" borderId="13" xfId="0" applyNumberFormat="1" applyFont="1" applyFill="1" applyBorder="1" applyAlignment="1" applyProtection="1">
      <alignment horizontal="center" vertical="center" readingOrder="2"/>
    </xf>
    <xf numFmtId="0" fontId="39" fillId="14" borderId="14" xfId="0" applyNumberFormat="1" applyFont="1" applyFill="1" applyBorder="1" applyAlignment="1" applyProtection="1">
      <alignment horizontal="center" vertical="center" readingOrder="2"/>
    </xf>
    <xf numFmtId="0" fontId="39" fillId="14" borderId="15" xfId="0" applyNumberFormat="1" applyFont="1" applyFill="1" applyBorder="1" applyAlignment="1" applyProtection="1">
      <alignment horizontal="center" vertical="center" readingOrder="2"/>
    </xf>
    <xf numFmtId="0" fontId="5" fillId="14" borderId="16" xfId="3" applyFont="1" applyFill="1" applyBorder="1" applyAlignment="1">
      <alignment horizontal="center" vertical="center"/>
    </xf>
    <xf numFmtId="0" fontId="19" fillId="12" borderId="5" xfId="0" applyNumberFormat="1" applyFont="1" applyFill="1" applyBorder="1" applyAlignment="1" applyProtection="1">
      <alignment horizontal="center" vertical="center" wrapText="1" readingOrder="2"/>
    </xf>
    <xf numFmtId="0" fontId="12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0" borderId="7" xfId="0" applyNumberFormat="1" applyFont="1" applyFill="1" applyBorder="1" applyAlignment="1" applyProtection="1">
      <alignment horizontal="center" vertical="center" readingOrder="2"/>
    </xf>
    <xf numFmtId="0" fontId="32" fillId="0" borderId="12" xfId="0" applyNumberFormat="1" applyFont="1" applyFill="1" applyBorder="1" applyAlignment="1" applyProtection="1">
      <alignment horizontal="center" vertical="center" readingOrder="2"/>
    </xf>
    <xf numFmtId="0" fontId="32" fillId="0" borderId="6" xfId="0" applyNumberFormat="1" applyFont="1" applyFill="1" applyBorder="1" applyAlignment="1" applyProtection="1">
      <alignment horizontal="center" vertical="center" readingOrder="2"/>
    </xf>
    <xf numFmtId="0" fontId="29" fillId="0" borderId="7" xfId="0" applyNumberFormat="1" applyFont="1" applyFill="1" applyBorder="1" applyAlignment="1" applyProtection="1">
      <alignment horizontal="center" vertical="center" readingOrder="2"/>
    </xf>
    <xf numFmtId="0" fontId="29" fillId="0" borderId="12" xfId="0" applyNumberFormat="1" applyFont="1" applyFill="1" applyBorder="1" applyAlignment="1" applyProtection="1">
      <alignment horizontal="center" vertical="center" readingOrder="2"/>
    </xf>
    <xf numFmtId="0" fontId="29" fillId="0" borderId="6" xfId="0" applyNumberFormat="1" applyFont="1" applyFill="1" applyBorder="1" applyAlignment="1" applyProtection="1">
      <alignment horizontal="center" vertical="center" readingOrder="2"/>
    </xf>
    <xf numFmtId="0" fontId="18" fillId="0" borderId="7" xfId="0" applyNumberFormat="1" applyFont="1" applyFill="1" applyBorder="1" applyAlignment="1" applyProtection="1">
      <alignment horizontal="center" vertical="center" readingOrder="2"/>
    </xf>
    <xf numFmtId="0" fontId="18" fillId="0" borderId="12" xfId="0" applyNumberFormat="1" applyFont="1" applyFill="1" applyBorder="1" applyAlignment="1" applyProtection="1">
      <alignment horizontal="center" vertical="center" readingOrder="2"/>
    </xf>
    <xf numFmtId="0" fontId="29" fillId="6" borderId="20" xfId="0" applyNumberFormat="1" applyFont="1" applyFill="1" applyBorder="1" applyAlignment="1" applyProtection="1">
      <alignment horizontal="center" vertical="center" wrapText="1" readingOrder="2"/>
    </xf>
    <xf numFmtId="0" fontId="29" fillId="6" borderId="2" xfId="0" applyNumberFormat="1" applyFont="1" applyFill="1" applyBorder="1" applyAlignment="1" applyProtection="1">
      <alignment horizontal="center" vertical="center" wrapText="1" readingOrder="2"/>
    </xf>
    <xf numFmtId="0" fontId="29" fillId="6" borderId="21" xfId="0" applyNumberFormat="1" applyFont="1" applyFill="1" applyBorder="1" applyAlignment="1" applyProtection="1">
      <alignment horizontal="center" vertical="center" wrapText="1" readingOrder="2"/>
    </xf>
    <xf numFmtId="0" fontId="29" fillId="11" borderId="20" xfId="0" applyNumberFormat="1" applyFont="1" applyFill="1" applyBorder="1" applyAlignment="1" applyProtection="1">
      <alignment horizontal="center" vertical="center" wrapText="1" readingOrder="2"/>
    </xf>
    <xf numFmtId="0" fontId="29" fillId="11" borderId="2" xfId="0" applyNumberFormat="1" applyFont="1" applyFill="1" applyBorder="1" applyAlignment="1" applyProtection="1">
      <alignment horizontal="center" vertical="center" wrapText="1" readingOrder="2"/>
    </xf>
    <xf numFmtId="0" fontId="29" fillId="11" borderId="21" xfId="0" applyNumberFormat="1" applyFont="1" applyFill="1" applyBorder="1" applyAlignment="1" applyProtection="1">
      <alignment horizontal="center" vertical="center" wrapText="1" readingOrder="2"/>
    </xf>
    <xf numFmtId="0" fontId="32" fillId="12" borderId="5" xfId="0" applyNumberFormat="1" applyFont="1" applyFill="1" applyBorder="1" applyAlignment="1" applyProtection="1">
      <alignment horizontal="center" vertical="center" readingOrder="2"/>
    </xf>
    <xf numFmtId="0" fontId="29" fillId="12" borderId="5" xfId="0" applyNumberFormat="1" applyFont="1" applyFill="1" applyBorder="1" applyAlignment="1" applyProtection="1">
      <alignment horizontal="center" vertical="center" readingOrder="2"/>
    </xf>
    <xf numFmtId="0" fontId="18" fillId="0" borderId="6" xfId="0" applyNumberFormat="1" applyFont="1" applyFill="1" applyBorder="1" applyAlignment="1" applyProtection="1">
      <alignment horizontal="center" vertical="center" readingOrder="2"/>
    </xf>
    <xf numFmtId="0" fontId="17" fillId="0" borderId="7" xfId="0" applyNumberFormat="1" applyFont="1" applyFill="1" applyBorder="1" applyAlignment="1" applyProtection="1">
      <alignment horizontal="center" vertical="center" readingOrder="2"/>
    </xf>
    <xf numFmtId="0" fontId="17" fillId="0" borderId="12" xfId="0" applyNumberFormat="1" applyFont="1" applyFill="1" applyBorder="1" applyAlignment="1" applyProtection="1">
      <alignment horizontal="center" vertical="center" readingOrder="2"/>
    </xf>
  </cellXfs>
  <cellStyles count="4">
    <cellStyle name="Currency 2" xfId="1" xr:uid="{00000000-0005-0000-0000-000000000000}"/>
    <cellStyle name="Normal 2" xfId="2" xr:uid="{00000000-0005-0000-0000-000002000000}"/>
    <cellStyle name="Normal 3" xfId="3" xr:uid="{00000000-0005-0000-0000-000003000000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9525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64</xdr:row>
      <xdr:rowOff>44450</xdr:rowOff>
    </xdr:from>
    <xdr:to>
      <xdr:col>31</xdr:col>
      <xdr:colOff>298450</xdr:colOff>
      <xdr:row>65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46</xdr:row>
      <xdr:rowOff>44450</xdr:rowOff>
    </xdr:from>
    <xdr:to>
      <xdr:col>31</xdr:col>
      <xdr:colOff>298450</xdr:colOff>
      <xdr:row>47</xdr:row>
      <xdr:rowOff>9525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217405270" y="6269990"/>
          <a:ext cx="1338580" cy="35369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543"/>
  <sheetViews>
    <sheetView rightToLeft="1" tabSelected="1" topLeftCell="A67" workbookViewId="0">
      <selection activeCell="AH72" sqref="AH72"/>
    </sheetView>
  </sheetViews>
  <sheetFormatPr defaultColWidth="9.140625" defaultRowHeight="24"/>
  <cols>
    <col min="1" max="1" width="2" style="4" customWidth="1"/>
    <col min="2" max="2" width="4.85546875" style="4" customWidth="1"/>
    <col min="3" max="3" width="23.710937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>
      <c r="B1" s="62" t="s">
        <v>16</v>
      </c>
      <c r="C1" s="63"/>
      <c r="D1" s="64"/>
      <c r="E1" s="9"/>
      <c r="H1" s="65" t="s">
        <v>39</v>
      </c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8"/>
      <c r="X1" s="8"/>
      <c r="Z1" s="10"/>
      <c r="AA1" s="10"/>
      <c r="AB1" s="10"/>
      <c r="AC1" s="10"/>
      <c r="AD1" s="10"/>
      <c r="AE1" s="10"/>
      <c r="AF1" s="10"/>
      <c r="AG1" s="74"/>
    </row>
    <row r="2" spans="1:148" s="1" customFormat="1" ht="8.25" customHeight="1" thickTop="1" thickBot="1">
      <c r="AB2" s="17"/>
      <c r="AC2" s="17"/>
      <c r="AD2" s="17"/>
      <c r="AE2" s="17"/>
      <c r="AF2" s="17"/>
      <c r="AG2" s="74"/>
    </row>
    <row r="3" spans="1:148" s="1" customFormat="1" ht="28.5" thickTop="1" thickBot="1">
      <c r="B3" s="62" t="s">
        <v>17</v>
      </c>
      <c r="C3" s="63"/>
      <c r="D3" s="64"/>
      <c r="E3" s="2"/>
      <c r="H3" s="65" t="s">
        <v>31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7"/>
      <c r="W3" s="8"/>
      <c r="X3" s="8"/>
      <c r="Z3" s="68" t="s">
        <v>62</v>
      </c>
      <c r="AA3" s="69"/>
      <c r="AB3" s="69"/>
      <c r="AC3" s="69"/>
      <c r="AD3" s="69"/>
      <c r="AE3" s="69"/>
      <c r="AF3" s="70"/>
      <c r="AG3" s="74"/>
    </row>
    <row r="4" spans="1:148" s="1" customFormat="1" ht="5.45" customHeight="1" thickTop="1" thickBot="1">
      <c r="AG4" s="74"/>
    </row>
    <row r="5" spans="1:148" s="2" customFormat="1" ht="27.75" thickTop="1" thickBot="1">
      <c r="B5" s="62" t="s">
        <v>32</v>
      </c>
      <c r="C5" s="63"/>
      <c r="D5" s="37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68" t="s">
        <v>30</v>
      </c>
      <c r="AA5" s="69"/>
      <c r="AB5" s="69"/>
      <c r="AC5" s="69"/>
      <c r="AD5" s="69"/>
      <c r="AE5" s="69"/>
      <c r="AF5" s="70"/>
      <c r="AG5" s="74"/>
    </row>
    <row r="6" spans="1:148" s="2" customFormat="1" ht="9" customHeight="1" thickTop="1" thickBot="1">
      <c r="AG6" s="74"/>
    </row>
    <row r="7" spans="1:148" s="3" customFormat="1" ht="24.75" customHeight="1" thickTop="1" thickBot="1">
      <c r="A7" s="1"/>
      <c r="B7" s="71" t="s">
        <v>18</v>
      </c>
      <c r="C7" s="71" t="s">
        <v>33</v>
      </c>
      <c r="D7" s="83" t="s">
        <v>0</v>
      </c>
      <c r="E7" s="86" t="s">
        <v>1</v>
      </c>
      <c r="F7" s="79" t="s">
        <v>2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31"/>
      <c r="AE7" s="80" t="s">
        <v>3</v>
      </c>
      <c r="AF7" s="80" t="s">
        <v>15</v>
      </c>
      <c r="AG7" s="75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>
      <c r="A8" s="1"/>
      <c r="B8" s="72"/>
      <c r="C8" s="72"/>
      <c r="D8" s="84"/>
      <c r="E8" s="86"/>
      <c r="F8" s="79" t="s">
        <v>4</v>
      </c>
      <c r="G8" s="79"/>
      <c r="H8" s="79"/>
      <c r="I8" s="79"/>
      <c r="J8" s="79" t="s">
        <v>5</v>
      </c>
      <c r="K8" s="79"/>
      <c r="L8" s="79"/>
      <c r="M8" s="79"/>
      <c r="N8" s="79" t="s">
        <v>6</v>
      </c>
      <c r="O8" s="79"/>
      <c r="P8" s="79"/>
      <c r="Q8" s="79"/>
      <c r="R8" s="79" t="s">
        <v>7</v>
      </c>
      <c r="S8" s="79"/>
      <c r="T8" s="79"/>
      <c r="U8" s="79"/>
      <c r="V8" s="87" t="s">
        <v>8</v>
      </c>
      <c r="W8" s="88"/>
      <c r="X8" s="88"/>
      <c r="Y8" s="89"/>
      <c r="Z8" s="87" t="s">
        <v>9</v>
      </c>
      <c r="AA8" s="88"/>
      <c r="AB8" s="88"/>
      <c r="AC8" s="89"/>
      <c r="AD8" s="31"/>
      <c r="AE8" s="81"/>
      <c r="AF8" s="81"/>
      <c r="AG8" s="75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>
      <c r="A9" s="1"/>
      <c r="B9" s="73"/>
      <c r="C9" s="73"/>
      <c r="D9" s="85"/>
      <c r="E9" s="86"/>
      <c r="F9" s="38" t="s">
        <v>10</v>
      </c>
      <c r="G9" s="38" t="s">
        <v>11</v>
      </c>
      <c r="H9" s="39" t="s">
        <v>12</v>
      </c>
      <c r="I9" s="38" t="s">
        <v>14</v>
      </c>
      <c r="J9" s="38" t="s">
        <v>10</v>
      </c>
      <c r="K9" s="38" t="s">
        <v>11</v>
      </c>
      <c r="L9" s="39" t="s">
        <v>12</v>
      </c>
      <c r="M9" s="38" t="s">
        <v>14</v>
      </c>
      <c r="N9" s="38" t="s">
        <v>10</v>
      </c>
      <c r="O9" s="38" t="s">
        <v>11</v>
      </c>
      <c r="P9" s="39" t="s">
        <v>12</v>
      </c>
      <c r="Q9" s="38" t="s">
        <v>14</v>
      </c>
      <c r="R9" s="38" t="s">
        <v>10</v>
      </c>
      <c r="S9" s="38" t="s">
        <v>11</v>
      </c>
      <c r="T9" s="39" t="s">
        <v>12</v>
      </c>
      <c r="U9" s="38" t="s">
        <v>14</v>
      </c>
      <c r="V9" s="38" t="s">
        <v>10</v>
      </c>
      <c r="W9" s="38" t="s">
        <v>11</v>
      </c>
      <c r="X9" s="39" t="s">
        <v>12</v>
      </c>
      <c r="Y9" s="38" t="s">
        <v>14</v>
      </c>
      <c r="Z9" s="38" t="s">
        <v>10</v>
      </c>
      <c r="AA9" s="38" t="s">
        <v>11</v>
      </c>
      <c r="AB9" s="39" t="s">
        <v>12</v>
      </c>
      <c r="AC9" s="38" t="s">
        <v>14</v>
      </c>
      <c r="AD9" s="76"/>
      <c r="AE9" s="82"/>
      <c r="AF9" s="82"/>
      <c r="AG9" s="75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42">
        <v>1</v>
      </c>
      <c r="C10" s="54" t="s">
        <v>41</v>
      </c>
      <c r="D10" s="54">
        <v>3</v>
      </c>
      <c r="E10" s="32">
        <v>6.25E-2</v>
      </c>
      <c r="F10" s="33">
        <v>2</v>
      </c>
      <c r="G10" s="34"/>
      <c r="H10" s="40">
        <v>0</v>
      </c>
      <c r="I10" s="35"/>
      <c r="J10" s="33">
        <v>3</v>
      </c>
      <c r="K10" s="34"/>
      <c r="L10" s="40">
        <v>1</v>
      </c>
      <c r="M10" s="35"/>
      <c r="N10" s="33">
        <v>2</v>
      </c>
      <c r="O10" s="34"/>
      <c r="P10" s="40">
        <v>0</v>
      </c>
      <c r="Q10" s="35"/>
      <c r="R10" s="33">
        <v>2</v>
      </c>
      <c r="S10" s="34"/>
      <c r="T10" s="40">
        <v>0</v>
      </c>
      <c r="U10" s="35"/>
      <c r="V10" s="33">
        <v>1</v>
      </c>
      <c r="W10" s="34"/>
      <c r="X10" s="40">
        <v>0</v>
      </c>
      <c r="Y10" s="35"/>
      <c r="Z10" s="33">
        <v>1</v>
      </c>
      <c r="AA10" s="34"/>
      <c r="AB10" s="40">
        <v>0</v>
      </c>
      <c r="AC10" s="35">
        <f>AB10</f>
        <v>0</v>
      </c>
      <c r="AD10" s="76"/>
      <c r="AE10" s="54">
        <v>11</v>
      </c>
      <c r="AF10" s="54">
        <v>1</v>
      </c>
      <c r="AG10" s="75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41">
        <v>2</v>
      </c>
      <c r="C11" s="54" t="s">
        <v>42</v>
      </c>
      <c r="D11" s="54">
        <v>3</v>
      </c>
      <c r="E11" s="32">
        <v>6.25E-2</v>
      </c>
      <c r="F11" s="33">
        <v>3</v>
      </c>
      <c r="G11" s="34"/>
      <c r="H11" s="40">
        <v>0</v>
      </c>
      <c r="I11" s="35"/>
      <c r="J11" s="33">
        <v>4</v>
      </c>
      <c r="K11" s="34"/>
      <c r="L11" s="40">
        <v>1</v>
      </c>
      <c r="M11" s="35"/>
      <c r="N11" s="33">
        <v>3</v>
      </c>
      <c r="O11" s="34"/>
      <c r="P11" s="40">
        <v>0</v>
      </c>
      <c r="Q11" s="35"/>
      <c r="R11" s="33">
        <v>2</v>
      </c>
      <c r="S11" s="34"/>
      <c r="T11" s="40">
        <v>0</v>
      </c>
      <c r="U11" s="35"/>
      <c r="V11" s="33">
        <v>1</v>
      </c>
      <c r="W11" s="34"/>
      <c r="X11" s="40">
        <v>0</v>
      </c>
      <c r="Y11" s="35"/>
      <c r="Z11" s="33">
        <v>1</v>
      </c>
      <c r="AA11" s="34"/>
      <c r="AB11" s="40">
        <v>0</v>
      </c>
      <c r="AC11" s="35"/>
      <c r="AD11" s="76"/>
      <c r="AE11" s="54">
        <v>14</v>
      </c>
      <c r="AF11" s="54">
        <v>1</v>
      </c>
      <c r="AG11" s="75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42">
        <v>3</v>
      </c>
      <c r="C12" s="54" t="s">
        <v>43</v>
      </c>
      <c r="D12" s="54">
        <v>3</v>
      </c>
      <c r="E12" s="32">
        <v>6.25E-2</v>
      </c>
      <c r="F12" s="33">
        <v>1</v>
      </c>
      <c r="G12" s="34"/>
      <c r="H12" s="40">
        <v>0</v>
      </c>
      <c r="I12" s="35"/>
      <c r="J12" s="33">
        <v>2</v>
      </c>
      <c r="K12" s="34"/>
      <c r="L12" s="40">
        <v>0</v>
      </c>
      <c r="M12" s="35"/>
      <c r="N12" s="33">
        <v>3</v>
      </c>
      <c r="O12" s="34"/>
      <c r="P12" s="40">
        <v>1</v>
      </c>
      <c r="Q12" s="35"/>
      <c r="R12" s="33">
        <v>2</v>
      </c>
      <c r="S12" s="34"/>
      <c r="T12" s="40">
        <v>1</v>
      </c>
      <c r="U12" s="35"/>
      <c r="V12" s="33">
        <v>1</v>
      </c>
      <c r="W12" s="34"/>
      <c r="X12" s="40">
        <v>0</v>
      </c>
      <c r="Y12" s="35"/>
      <c r="Z12" s="33">
        <v>1</v>
      </c>
      <c r="AA12" s="34"/>
      <c r="AB12" s="40">
        <v>0</v>
      </c>
      <c r="AC12" s="35"/>
      <c r="AD12" s="76"/>
      <c r="AE12" s="54">
        <v>10</v>
      </c>
      <c r="AF12" s="54">
        <v>2</v>
      </c>
      <c r="AG12" s="7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41">
        <v>4</v>
      </c>
      <c r="C13" s="54" t="s">
        <v>44</v>
      </c>
      <c r="D13" s="54">
        <v>2</v>
      </c>
      <c r="E13" s="32">
        <v>6.25E-2</v>
      </c>
      <c r="F13" s="33">
        <v>1</v>
      </c>
      <c r="G13" s="34"/>
      <c r="H13" s="40">
        <v>0</v>
      </c>
      <c r="I13" s="35"/>
      <c r="J13" s="33">
        <v>1</v>
      </c>
      <c r="K13" s="34"/>
      <c r="L13" s="40">
        <v>0</v>
      </c>
      <c r="M13" s="35"/>
      <c r="N13" s="33">
        <v>2</v>
      </c>
      <c r="O13" s="34"/>
      <c r="P13" s="40">
        <v>1</v>
      </c>
      <c r="Q13" s="35"/>
      <c r="R13" s="33">
        <v>2</v>
      </c>
      <c r="S13" s="34"/>
      <c r="T13" s="40">
        <v>0</v>
      </c>
      <c r="U13" s="35"/>
      <c r="V13" s="33">
        <v>1</v>
      </c>
      <c r="W13" s="34"/>
      <c r="X13" s="40">
        <v>0</v>
      </c>
      <c r="Y13" s="35"/>
      <c r="Z13" s="33">
        <v>1</v>
      </c>
      <c r="AA13" s="34"/>
      <c r="AB13" s="40">
        <v>0</v>
      </c>
      <c r="AC13" s="35"/>
      <c r="AD13" s="76"/>
      <c r="AE13" s="54">
        <v>8</v>
      </c>
      <c r="AF13" s="54">
        <v>1</v>
      </c>
      <c r="AG13" s="75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30" thickTop="1" thickBot="1">
      <c r="B14" s="42">
        <v>5</v>
      </c>
      <c r="C14" s="54" t="s">
        <v>45</v>
      </c>
      <c r="D14" s="54">
        <v>4</v>
      </c>
      <c r="E14" s="32">
        <v>6.25E-2</v>
      </c>
      <c r="F14" s="33">
        <v>3</v>
      </c>
      <c r="G14" s="34"/>
      <c r="H14" s="40">
        <v>0</v>
      </c>
      <c r="I14" s="35"/>
      <c r="J14" s="33">
        <v>3</v>
      </c>
      <c r="K14" s="34"/>
      <c r="L14" s="40">
        <v>0</v>
      </c>
      <c r="M14" s="35"/>
      <c r="N14" s="33">
        <v>4</v>
      </c>
      <c r="O14" s="34"/>
      <c r="P14" s="40">
        <v>1</v>
      </c>
      <c r="Q14" s="35"/>
      <c r="R14" s="33">
        <v>1</v>
      </c>
      <c r="S14" s="34"/>
      <c r="T14" s="40">
        <v>0</v>
      </c>
      <c r="U14" s="35"/>
      <c r="V14" s="33">
        <v>1</v>
      </c>
      <c r="W14" s="34"/>
      <c r="X14" s="40">
        <v>0</v>
      </c>
      <c r="Y14" s="35"/>
      <c r="Z14" s="33">
        <v>2</v>
      </c>
      <c r="AA14" s="34"/>
      <c r="AB14" s="40">
        <v>0</v>
      </c>
      <c r="AC14" s="35">
        <f>AB14</f>
        <v>0</v>
      </c>
      <c r="AD14" s="76"/>
      <c r="AE14" s="54">
        <v>14</v>
      </c>
      <c r="AF14" s="54">
        <v>1</v>
      </c>
      <c r="AG14" s="75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30" thickTop="1" thickBot="1">
      <c r="B15" s="41">
        <v>6</v>
      </c>
      <c r="C15" s="54" t="s">
        <v>46</v>
      </c>
      <c r="D15" s="54">
        <v>3</v>
      </c>
      <c r="E15" s="32">
        <v>6.25E-2</v>
      </c>
      <c r="F15" s="33">
        <v>2</v>
      </c>
      <c r="G15" s="34"/>
      <c r="H15" s="40">
        <v>1</v>
      </c>
      <c r="I15" s="35"/>
      <c r="J15" s="33">
        <v>1</v>
      </c>
      <c r="K15" s="34"/>
      <c r="L15" s="40">
        <v>0</v>
      </c>
      <c r="M15" s="35"/>
      <c r="N15" s="33">
        <v>1</v>
      </c>
      <c r="O15" s="34"/>
      <c r="P15" s="40">
        <v>0</v>
      </c>
      <c r="Q15" s="35"/>
      <c r="R15" s="33">
        <v>2</v>
      </c>
      <c r="S15" s="34"/>
      <c r="T15" s="40">
        <v>1</v>
      </c>
      <c r="U15" s="35"/>
      <c r="V15" s="33">
        <v>1</v>
      </c>
      <c r="W15" s="34"/>
      <c r="X15" s="40">
        <v>0</v>
      </c>
      <c r="Y15" s="35"/>
      <c r="Z15" s="33">
        <v>1</v>
      </c>
      <c r="AA15" s="34"/>
      <c r="AB15" s="40">
        <v>0</v>
      </c>
      <c r="AC15" s="35">
        <f>AB15</f>
        <v>0</v>
      </c>
      <c r="AD15" s="76"/>
      <c r="AE15" s="54">
        <v>8</v>
      </c>
      <c r="AF15" s="54">
        <v>2</v>
      </c>
      <c r="AG15" s="75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30" thickTop="1" thickBot="1">
      <c r="B16" s="42">
        <v>7</v>
      </c>
      <c r="C16" s="54" t="s">
        <v>47</v>
      </c>
      <c r="D16" s="54">
        <v>3</v>
      </c>
      <c r="E16" s="32">
        <v>6.25E-2</v>
      </c>
      <c r="F16" s="33">
        <v>2</v>
      </c>
      <c r="G16" s="34"/>
      <c r="H16" s="40">
        <v>0</v>
      </c>
      <c r="I16" s="35"/>
      <c r="J16" s="33">
        <v>2</v>
      </c>
      <c r="K16" s="34"/>
      <c r="L16" s="40">
        <v>0</v>
      </c>
      <c r="M16" s="35"/>
      <c r="N16" s="33">
        <v>2</v>
      </c>
      <c r="O16" s="34"/>
      <c r="P16" s="40">
        <v>1</v>
      </c>
      <c r="Q16" s="35"/>
      <c r="R16" s="33">
        <v>1</v>
      </c>
      <c r="S16" s="34"/>
      <c r="T16" s="40">
        <v>0</v>
      </c>
      <c r="U16" s="35"/>
      <c r="V16" s="33">
        <v>2</v>
      </c>
      <c r="W16" s="34"/>
      <c r="X16" s="40">
        <v>0</v>
      </c>
      <c r="Y16" s="35"/>
      <c r="Z16" s="33">
        <v>1</v>
      </c>
      <c r="AA16" s="34"/>
      <c r="AB16" s="40">
        <v>0</v>
      </c>
      <c r="AC16" s="35">
        <f>AB16</f>
        <v>0</v>
      </c>
      <c r="AD16" s="76"/>
      <c r="AE16" s="54">
        <v>10</v>
      </c>
      <c r="AF16" s="54">
        <v>1</v>
      </c>
      <c r="AG16" s="75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25.5" thickTop="1" thickBot="1">
      <c r="B17" s="41">
        <v>8</v>
      </c>
      <c r="C17" s="54" t="s">
        <v>48</v>
      </c>
      <c r="D17" s="54">
        <v>3</v>
      </c>
      <c r="E17" s="32">
        <v>3.125E-2</v>
      </c>
      <c r="F17" s="33">
        <v>2</v>
      </c>
      <c r="G17" s="34"/>
      <c r="H17" s="40">
        <v>0</v>
      </c>
      <c r="I17" s="35"/>
      <c r="J17" s="33">
        <v>2</v>
      </c>
      <c r="K17" s="34"/>
      <c r="L17" s="40">
        <v>1</v>
      </c>
      <c r="M17" s="35"/>
      <c r="N17" s="33">
        <v>2</v>
      </c>
      <c r="O17" s="34"/>
      <c r="P17" s="40">
        <v>0</v>
      </c>
      <c r="Q17" s="35"/>
      <c r="R17" s="33">
        <v>1</v>
      </c>
      <c r="S17" s="34"/>
      <c r="T17" s="40">
        <v>0</v>
      </c>
      <c r="U17" s="35"/>
      <c r="V17" s="33">
        <v>1</v>
      </c>
      <c r="W17" s="34"/>
      <c r="X17" s="40">
        <v>0</v>
      </c>
      <c r="Y17" s="35"/>
      <c r="Z17" s="33">
        <v>1</v>
      </c>
      <c r="AA17" s="34"/>
      <c r="AB17" s="40">
        <v>0</v>
      </c>
      <c r="AC17" s="35">
        <f>AB17</f>
        <v>0</v>
      </c>
      <c r="AD17" s="76"/>
      <c r="AE17" s="54">
        <v>9</v>
      </c>
      <c r="AF17" s="54">
        <v>1</v>
      </c>
      <c r="AG17" s="75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30" thickTop="1" thickBot="1">
      <c r="B18" s="42">
        <v>9</v>
      </c>
      <c r="C18" s="54" t="s">
        <v>49</v>
      </c>
      <c r="D18" s="54">
        <v>3</v>
      </c>
      <c r="E18" s="32">
        <v>3.125E-2</v>
      </c>
      <c r="F18" s="33">
        <v>1</v>
      </c>
      <c r="G18" s="34"/>
      <c r="H18" s="40">
        <v>0</v>
      </c>
      <c r="I18" s="35"/>
      <c r="J18" s="33">
        <v>1</v>
      </c>
      <c r="K18" s="34"/>
      <c r="L18" s="40">
        <v>1</v>
      </c>
      <c r="M18" s="35"/>
      <c r="N18" s="33">
        <v>2</v>
      </c>
      <c r="O18" s="34"/>
      <c r="P18" s="40">
        <v>1</v>
      </c>
      <c r="Q18" s="35"/>
      <c r="R18" s="33">
        <v>2</v>
      </c>
      <c r="S18" s="34"/>
      <c r="T18" s="40">
        <v>0</v>
      </c>
      <c r="U18" s="35"/>
      <c r="V18" s="33">
        <v>2</v>
      </c>
      <c r="W18" s="34"/>
      <c r="X18" s="40">
        <v>0</v>
      </c>
      <c r="Y18" s="35"/>
      <c r="Z18" s="33">
        <v>1</v>
      </c>
      <c r="AA18" s="34"/>
      <c r="AB18" s="40">
        <v>0</v>
      </c>
      <c r="AC18" s="35">
        <f>AB18</f>
        <v>0</v>
      </c>
      <c r="AD18" s="76"/>
      <c r="AE18" s="54">
        <v>9</v>
      </c>
      <c r="AF18" s="54">
        <v>2</v>
      </c>
      <c r="AG18" s="75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s="16" customFormat="1" ht="21.75" thickTop="1" thickBot="1">
      <c r="B19" s="90" t="s">
        <v>13</v>
      </c>
      <c r="C19" s="90"/>
      <c r="D19" s="45">
        <f>SUM(D10:D18)</f>
        <v>27</v>
      </c>
      <c r="E19" s="43">
        <f>SUM(E10:E18)</f>
        <v>0.5</v>
      </c>
      <c r="F19" s="55">
        <f>SUM(F10:F18)</f>
        <v>17</v>
      </c>
      <c r="G19" s="56"/>
      <c r="H19" s="57">
        <f>SUM(H10:H18)</f>
        <v>1</v>
      </c>
      <c r="I19" s="58">
        <f>SUM(I10:I18)</f>
        <v>0</v>
      </c>
      <c r="J19" s="59">
        <f>SUM(J10:J18)</f>
        <v>19</v>
      </c>
      <c r="K19" s="56"/>
      <c r="L19" s="57">
        <f>SUM(L10:L18)</f>
        <v>4</v>
      </c>
      <c r="M19" s="44">
        <f>SUM(M10:M18)</f>
        <v>0</v>
      </c>
      <c r="N19" s="59">
        <f>SUM(N10:N18)</f>
        <v>21</v>
      </c>
      <c r="O19" s="56"/>
      <c r="P19" s="57">
        <f>SUM(P10:P18)</f>
        <v>5</v>
      </c>
      <c r="Q19" s="44">
        <f>SUM(Q10:Q18)</f>
        <v>0</v>
      </c>
      <c r="R19" s="59">
        <f>SUM(R10:R18)</f>
        <v>15</v>
      </c>
      <c r="S19" s="56"/>
      <c r="T19" s="57">
        <f>SUM(T10:T18)</f>
        <v>2</v>
      </c>
      <c r="U19" s="60">
        <f>SUM(U10:U18)</f>
        <v>0</v>
      </c>
      <c r="V19" s="59">
        <f>SUM(V10:V18)</f>
        <v>11</v>
      </c>
      <c r="W19" s="56"/>
      <c r="X19" s="57">
        <f>SUM(X10:X18)</f>
        <v>0</v>
      </c>
      <c r="Y19" s="61">
        <f>SUM(Y10:Y18)</f>
        <v>0</v>
      </c>
      <c r="Z19" s="59">
        <f>SUM(Z10:Z18)</f>
        <v>10</v>
      </c>
      <c r="AA19" s="56"/>
      <c r="AB19" s="57">
        <f>SUM(AB10:AB18)</f>
        <v>0</v>
      </c>
      <c r="AC19" s="36">
        <f>SUM(AC10:AC18)</f>
        <v>0</v>
      </c>
      <c r="AD19" s="76"/>
      <c r="AE19" s="42">
        <f>SUM(AE10:AE18)</f>
        <v>93</v>
      </c>
      <c r="AF19" s="46">
        <f>SUM(AF10:AF18)</f>
        <v>12</v>
      </c>
      <c r="AG19" s="75"/>
    </row>
    <row r="20" spans="1:148" s="1" customFormat="1" ht="24.75" thickTop="1">
      <c r="B20" s="19" t="s">
        <v>22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148" s="1" customFormat="1">
      <c r="B21" s="19" t="s">
        <v>19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148" s="7" customFormat="1">
      <c r="B22" s="19" t="s">
        <v>20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7" customFormat="1" ht="5.0999999999999996" customHeight="1" thickBo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148" s="1" customFormat="1" ht="32.25" thickTop="1" thickBot="1">
      <c r="B24" s="62" t="s">
        <v>16</v>
      </c>
      <c r="C24" s="63"/>
      <c r="D24" s="64"/>
      <c r="E24" s="9"/>
      <c r="H24" s="65" t="s">
        <v>39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7"/>
      <c r="W24" s="8"/>
      <c r="X24" s="8"/>
      <c r="Z24" s="10"/>
      <c r="AA24" s="10"/>
      <c r="AB24" s="10"/>
      <c r="AC24" s="10"/>
      <c r="AD24" s="10"/>
      <c r="AE24" s="10"/>
      <c r="AF24" s="10"/>
      <c r="AG24" s="74"/>
    </row>
    <row r="25" spans="1:148" s="1" customFormat="1" ht="8.25" customHeight="1" thickTop="1" thickBot="1">
      <c r="AB25" s="17"/>
      <c r="AC25" s="17"/>
      <c r="AD25" s="17"/>
      <c r="AE25" s="17"/>
      <c r="AF25" s="17"/>
      <c r="AG25" s="74"/>
    </row>
    <row r="26" spans="1:148" s="1" customFormat="1" ht="28.5" thickTop="1" thickBot="1">
      <c r="B26" s="62" t="s">
        <v>17</v>
      </c>
      <c r="C26" s="63"/>
      <c r="D26" s="64"/>
      <c r="E26" s="2"/>
      <c r="H26" s="65" t="s">
        <v>31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7"/>
      <c r="W26" s="8"/>
      <c r="X26" s="8"/>
      <c r="Z26" s="68" t="s">
        <v>62</v>
      </c>
      <c r="AA26" s="69"/>
      <c r="AB26" s="69"/>
      <c r="AC26" s="69"/>
      <c r="AD26" s="69"/>
      <c r="AE26" s="69"/>
      <c r="AF26" s="70"/>
      <c r="AG26" s="74"/>
    </row>
    <row r="27" spans="1:148" s="1" customFormat="1" ht="5.45" customHeight="1" thickTop="1" thickBot="1">
      <c r="AG27" s="74"/>
    </row>
    <row r="28" spans="1:148" s="2" customFormat="1" ht="27.75" thickTop="1" thickBot="1">
      <c r="B28" s="62" t="s">
        <v>32</v>
      </c>
      <c r="C28" s="63"/>
      <c r="D28" s="37">
        <v>40</v>
      </c>
      <c r="E28" s="18"/>
      <c r="H28" s="18"/>
      <c r="I28" s="18"/>
      <c r="J28" s="18"/>
      <c r="K28" s="18"/>
      <c r="L28" s="18"/>
      <c r="M28" s="6"/>
      <c r="N28" s="1"/>
      <c r="O28" s="1"/>
      <c r="P28" s="18" t="s">
        <v>21</v>
      </c>
      <c r="Q28" s="18"/>
      <c r="R28" s="18"/>
      <c r="S28" s="18"/>
      <c r="T28" s="18"/>
      <c r="U28" s="18"/>
      <c r="V28" s="18"/>
      <c r="W28" s="18"/>
      <c r="X28" s="18"/>
      <c r="Y28" s="18"/>
      <c r="Z28" s="68" t="s">
        <v>34</v>
      </c>
      <c r="AA28" s="69"/>
      <c r="AB28" s="69"/>
      <c r="AC28" s="69"/>
      <c r="AD28" s="69"/>
      <c r="AE28" s="69"/>
      <c r="AF28" s="70"/>
      <c r="AG28" s="74"/>
    </row>
    <row r="29" spans="1:148" s="2" customFormat="1" ht="9" customHeight="1" thickTop="1" thickBot="1">
      <c r="AG29" s="74"/>
    </row>
    <row r="30" spans="1:148" s="3" customFormat="1" ht="24.75" customHeight="1" thickTop="1" thickBot="1">
      <c r="A30" s="1"/>
      <c r="B30" s="71" t="s">
        <v>18</v>
      </c>
      <c r="C30" s="71" t="s">
        <v>33</v>
      </c>
      <c r="D30" s="83" t="s">
        <v>0</v>
      </c>
      <c r="E30" s="86" t="s">
        <v>1</v>
      </c>
      <c r="F30" s="79" t="s">
        <v>2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31"/>
      <c r="AE30" s="80" t="s">
        <v>3</v>
      </c>
      <c r="AF30" s="80" t="s">
        <v>15</v>
      </c>
      <c r="AG30" s="75"/>
      <c r="AH30" s="2"/>
      <c r="AI30" s="2"/>
      <c r="AJ30" s="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</row>
    <row r="31" spans="1:148" s="3" customFormat="1" ht="25.5" thickTop="1" thickBot="1">
      <c r="A31" s="1"/>
      <c r="B31" s="72"/>
      <c r="C31" s="72"/>
      <c r="D31" s="84"/>
      <c r="E31" s="86"/>
      <c r="F31" s="79" t="s">
        <v>4</v>
      </c>
      <c r="G31" s="79"/>
      <c r="H31" s="79"/>
      <c r="I31" s="79"/>
      <c r="J31" s="79" t="s">
        <v>5</v>
      </c>
      <c r="K31" s="79"/>
      <c r="L31" s="79"/>
      <c r="M31" s="79"/>
      <c r="N31" s="79" t="s">
        <v>6</v>
      </c>
      <c r="O31" s="79"/>
      <c r="P31" s="79"/>
      <c r="Q31" s="79"/>
      <c r="R31" s="79" t="s">
        <v>7</v>
      </c>
      <c r="S31" s="79"/>
      <c r="T31" s="79"/>
      <c r="U31" s="79"/>
      <c r="V31" s="87" t="s">
        <v>8</v>
      </c>
      <c r="W31" s="88"/>
      <c r="X31" s="88"/>
      <c r="Y31" s="89"/>
      <c r="Z31" s="87" t="s">
        <v>9</v>
      </c>
      <c r="AA31" s="88"/>
      <c r="AB31" s="88"/>
      <c r="AC31" s="89"/>
      <c r="AD31" s="31"/>
      <c r="AE31" s="81"/>
      <c r="AF31" s="81"/>
      <c r="AG31" s="75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s="3" customFormat="1" ht="25.5" thickTop="1" thickBot="1">
      <c r="A32" s="1"/>
      <c r="B32" s="73"/>
      <c r="C32" s="73"/>
      <c r="D32" s="85"/>
      <c r="E32" s="86"/>
      <c r="F32" s="51" t="s">
        <v>10</v>
      </c>
      <c r="G32" s="51" t="s">
        <v>11</v>
      </c>
      <c r="H32" s="39" t="s">
        <v>12</v>
      </c>
      <c r="I32" s="51" t="s">
        <v>14</v>
      </c>
      <c r="J32" s="51" t="s">
        <v>10</v>
      </c>
      <c r="K32" s="51" t="s">
        <v>11</v>
      </c>
      <c r="L32" s="39" t="s">
        <v>12</v>
      </c>
      <c r="M32" s="51" t="s">
        <v>14</v>
      </c>
      <c r="N32" s="51" t="s">
        <v>10</v>
      </c>
      <c r="O32" s="51" t="s">
        <v>11</v>
      </c>
      <c r="P32" s="39" t="s">
        <v>12</v>
      </c>
      <c r="Q32" s="51" t="s">
        <v>14</v>
      </c>
      <c r="R32" s="51" t="s">
        <v>10</v>
      </c>
      <c r="S32" s="51" t="s">
        <v>11</v>
      </c>
      <c r="T32" s="39" t="s">
        <v>12</v>
      </c>
      <c r="U32" s="51" t="s">
        <v>14</v>
      </c>
      <c r="V32" s="51" t="s">
        <v>10</v>
      </c>
      <c r="W32" s="51" t="s">
        <v>11</v>
      </c>
      <c r="X32" s="39" t="s">
        <v>12</v>
      </c>
      <c r="Y32" s="51" t="s">
        <v>14</v>
      </c>
      <c r="Z32" s="51" t="s">
        <v>10</v>
      </c>
      <c r="AA32" s="51" t="s">
        <v>11</v>
      </c>
      <c r="AB32" s="39" t="s">
        <v>12</v>
      </c>
      <c r="AC32" s="51" t="s">
        <v>14</v>
      </c>
      <c r="AD32" s="76"/>
      <c r="AE32" s="82"/>
      <c r="AF32" s="82"/>
      <c r="AG32" s="75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2:148" ht="24.75" customHeight="1" thickTop="1" thickBot="1">
      <c r="B33" s="42">
        <v>10</v>
      </c>
      <c r="C33" s="54" t="s">
        <v>50</v>
      </c>
      <c r="D33" s="54">
        <v>5</v>
      </c>
      <c r="E33" s="32">
        <v>6.25E-2</v>
      </c>
      <c r="F33" s="33">
        <v>3</v>
      </c>
      <c r="G33" s="34"/>
      <c r="H33" s="40">
        <v>1</v>
      </c>
      <c r="I33" s="35"/>
      <c r="J33" s="33">
        <v>3</v>
      </c>
      <c r="K33" s="34"/>
      <c r="L33" s="40">
        <v>1</v>
      </c>
      <c r="M33" s="35"/>
      <c r="N33" s="33">
        <v>3</v>
      </c>
      <c r="O33" s="34"/>
      <c r="P33" s="40">
        <v>1</v>
      </c>
      <c r="Q33" s="35"/>
      <c r="R33" s="33">
        <v>3</v>
      </c>
      <c r="S33" s="34"/>
      <c r="T33" s="40">
        <v>0</v>
      </c>
      <c r="U33" s="35"/>
      <c r="V33" s="33">
        <v>2</v>
      </c>
      <c r="W33" s="34"/>
      <c r="X33" s="40">
        <v>0</v>
      </c>
      <c r="Y33" s="35"/>
      <c r="Z33" s="33">
        <v>2</v>
      </c>
      <c r="AA33" s="34"/>
      <c r="AB33" s="40">
        <v>0</v>
      </c>
      <c r="AC33" s="35">
        <f>AB33</f>
        <v>0</v>
      </c>
      <c r="AD33" s="76"/>
      <c r="AE33" s="54">
        <v>16</v>
      </c>
      <c r="AF33" s="54">
        <v>3</v>
      </c>
      <c r="AG33" s="75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2:148" ht="24.75" customHeight="1" thickTop="1" thickBot="1">
      <c r="B34" s="41">
        <v>11</v>
      </c>
      <c r="C34" s="54" t="s">
        <v>51</v>
      </c>
      <c r="D34" s="54">
        <v>4</v>
      </c>
      <c r="E34" s="32">
        <v>6.25E-2</v>
      </c>
      <c r="F34" s="33">
        <v>2</v>
      </c>
      <c r="G34" s="34"/>
      <c r="H34" s="40">
        <v>1</v>
      </c>
      <c r="I34" s="35"/>
      <c r="J34" s="33">
        <v>2</v>
      </c>
      <c r="K34" s="34"/>
      <c r="L34" s="40">
        <v>0</v>
      </c>
      <c r="M34" s="35"/>
      <c r="N34" s="33">
        <v>3</v>
      </c>
      <c r="O34" s="34"/>
      <c r="P34" s="40">
        <v>1</v>
      </c>
      <c r="Q34" s="35"/>
      <c r="R34" s="33">
        <v>2</v>
      </c>
      <c r="S34" s="34"/>
      <c r="T34" s="40">
        <v>0</v>
      </c>
      <c r="U34" s="35"/>
      <c r="V34" s="33">
        <v>2</v>
      </c>
      <c r="W34" s="34"/>
      <c r="X34" s="40">
        <v>0</v>
      </c>
      <c r="Y34" s="35"/>
      <c r="Z34" s="33">
        <v>2</v>
      </c>
      <c r="AA34" s="34"/>
      <c r="AB34" s="40">
        <v>0</v>
      </c>
      <c r="AC34" s="35"/>
      <c r="AD34" s="76"/>
      <c r="AE34" s="54">
        <v>13</v>
      </c>
      <c r="AF34" s="54">
        <v>2</v>
      </c>
      <c r="AG34" s="75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2:148" ht="24.75" customHeight="1" thickTop="1" thickBot="1">
      <c r="B35" s="42">
        <v>12</v>
      </c>
      <c r="C35" s="54" t="s">
        <v>52</v>
      </c>
      <c r="D35" s="54">
        <v>3</v>
      </c>
      <c r="E35" s="32">
        <v>6.25E-2</v>
      </c>
      <c r="F35" s="33">
        <v>2</v>
      </c>
      <c r="G35" s="34"/>
      <c r="H35" s="40">
        <v>0</v>
      </c>
      <c r="I35" s="35"/>
      <c r="J35" s="33">
        <v>2</v>
      </c>
      <c r="K35" s="34"/>
      <c r="L35" s="40">
        <v>1</v>
      </c>
      <c r="M35" s="35"/>
      <c r="N35" s="33">
        <v>2</v>
      </c>
      <c r="O35" s="34"/>
      <c r="P35" s="40">
        <v>1</v>
      </c>
      <c r="Q35" s="35"/>
      <c r="R35" s="33">
        <v>1</v>
      </c>
      <c r="S35" s="34"/>
      <c r="T35" s="40">
        <v>0</v>
      </c>
      <c r="U35" s="35"/>
      <c r="V35" s="33">
        <v>1</v>
      </c>
      <c r="W35" s="34"/>
      <c r="X35" s="40">
        <v>0</v>
      </c>
      <c r="Y35" s="35"/>
      <c r="Z35" s="33">
        <v>2</v>
      </c>
      <c r="AA35" s="34"/>
      <c r="AB35" s="40">
        <v>0</v>
      </c>
      <c r="AC35" s="35"/>
      <c r="AD35" s="76"/>
      <c r="AE35" s="54">
        <v>10</v>
      </c>
      <c r="AF35" s="54">
        <v>2</v>
      </c>
      <c r="AG35" s="75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 spans="2:148" ht="24.75" customHeight="1" thickTop="1" thickBot="1">
      <c r="B36" s="41">
        <v>13</v>
      </c>
      <c r="C36" s="54" t="s">
        <v>53</v>
      </c>
      <c r="D36" s="54">
        <v>3</v>
      </c>
      <c r="E36" s="32">
        <v>6.25E-2</v>
      </c>
      <c r="F36" s="33">
        <v>2</v>
      </c>
      <c r="G36" s="34"/>
      <c r="H36" s="40">
        <v>0</v>
      </c>
      <c r="I36" s="35"/>
      <c r="J36" s="33">
        <v>2</v>
      </c>
      <c r="K36" s="34"/>
      <c r="L36" s="40">
        <v>1</v>
      </c>
      <c r="M36" s="35"/>
      <c r="N36" s="33">
        <v>1</v>
      </c>
      <c r="O36" s="34"/>
      <c r="P36" s="40">
        <v>0</v>
      </c>
      <c r="Q36" s="35"/>
      <c r="R36" s="33">
        <v>1</v>
      </c>
      <c r="S36" s="34"/>
      <c r="T36" s="40">
        <v>0</v>
      </c>
      <c r="U36" s="35"/>
      <c r="V36" s="33">
        <v>1</v>
      </c>
      <c r="W36" s="34"/>
      <c r="X36" s="40">
        <v>0</v>
      </c>
      <c r="Y36" s="35"/>
      <c r="Z36" s="33">
        <v>1</v>
      </c>
      <c r="AA36" s="34"/>
      <c r="AB36" s="40">
        <v>0</v>
      </c>
      <c r="AC36" s="35"/>
      <c r="AD36" s="76"/>
      <c r="AE36" s="54">
        <v>8</v>
      </c>
      <c r="AF36" s="54">
        <v>1</v>
      </c>
      <c r="AG36" s="75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</row>
    <row r="37" spans="2:148" ht="25.5" thickTop="1" thickBot="1">
      <c r="B37" s="42">
        <v>14</v>
      </c>
      <c r="C37" s="54" t="s">
        <v>54</v>
      </c>
      <c r="D37" s="54">
        <v>4</v>
      </c>
      <c r="E37" s="32">
        <v>6.25E-2</v>
      </c>
      <c r="F37" s="33">
        <v>3</v>
      </c>
      <c r="G37" s="34"/>
      <c r="H37" s="40">
        <v>0</v>
      </c>
      <c r="I37" s="35"/>
      <c r="J37" s="33">
        <v>3</v>
      </c>
      <c r="K37" s="34"/>
      <c r="L37" s="40">
        <v>1</v>
      </c>
      <c r="M37" s="35"/>
      <c r="N37" s="33">
        <v>3</v>
      </c>
      <c r="O37" s="34"/>
      <c r="P37" s="40">
        <v>1</v>
      </c>
      <c r="Q37" s="35"/>
      <c r="R37" s="33">
        <v>1</v>
      </c>
      <c r="S37" s="34"/>
      <c r="T37" s="40">
        <v>0</v>
      </c>
      <c r="U37" s="35"/>
      <c r="V37" s="33">
        <v>1</v>
      </c>
      <c r="W37" s="34"/>
      <c r="X37" s="40">
        <v>0</v>
      </c>
      <c r="Y37" s="35"/>
      <c r="Z37" s="33">
        <v>1</v>
      </c>
      <c r="AA37" s="34"/>
      <c r="AB37" s="40">
        <v>0</v>
      </c>
      <c r="AC37" s="35">
        <f>AB37</f>
        <v>0</v>
      </c>
      <c r="AD37" s="76"/>
      <c r="AE37" s="54">
        <v>12</v>
      </c>
      <c r="AF37" s="54">
        <v>2</v>
      </c>
      <c r="AG37" s="75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</row>
    <row r="38" spans="2:148" ht="30" thickTop="1" thickBot="1">
      <c r="B38" s="41">
        <v>15</v>
      </c>
      <c r="C38" s="54" t="s">
        <v>55</v>
      </c>
      <c r="D38" s="54">
        <v>3</v>
      </c>
      <c r="E38" s="32">
        <v>6.25E-2</v>
      </c>
      <c r="F38" s="33">
        <v>3</v>
      </c>
      <c r="G38" s="34"/>
      <c r="H38" s="40">
        <v>0</v>
      </c>
      <c r="I38" s="35"/>
      <c r="J38" s="33">
        <v>3</v>
      </c>
      <c r="K38" s="34"/>
      <c r="L38" s="40">
        <v>1</v>
      </c>
      <c r="M38" s="35"/>
      <c r="N38" s="33">
        <v>2</v>
      </c>
      <c r="O38" s="34"/>
      <c r="P38" s="40">
        <v>0</v>
      </c>
      <c r="Q38" s="35"/>
      <c r="R38" s="33">
        <v>1</v>
      </c>
      <c r="S38" s="34"/>
      <c r="T38" s="40">
        <v>0</v>
      </c>
      <c r="U38" s="35"/>
      <c r="V38" s="33">
        <v>1</v>
      </c>
      <c r="W38" s="34"/>
      <c r="X38" s="40">
        <v>0</v>
      </c>
      <c r="Y38" s="35"/>
      <c r="Z38" s="33">
        <v>1</v>
      </c>
      <c r="AA38" s="34"/>
      <c r="AB38" s="40">
        <v>0</v>
      </c>
      <c r="AC38" s="35">
        <f>AB38</f>
        <v>0</v>
      </c>
      <c r="AD38" s="76"/>
      <c r="AE38" s="54">
        <v>11</v>
      </c>
      <c r="AF38" s="54">
        <v>1</v>
      </c>
      <c r="AG38" s="75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</row>
    <row r="39" spans="2:148" ht="44.25" thickTop="1" thickBot="1">
      <c r="B39" s="42">
        <v>16</v>
      </c>
      <c r="C39" s="54" t="s">
        <v>56</v>
      </c>
      <c r="D39" s="54">
        <v>4</v>
      </c>
      <c r="E39" s="32">
        <v>6.25E-2</v>
      </c>
      <c r="F39" s="33">
        <v>2</v>
      </c>
      <c r="G39" s="34"/>
      <c r="H39" s="40">
        <v>1</v>
      </c>
      <c r="I39" s="35"/>
      <c r="J39" s="33">
        <v>3</v>
      </c>
      <c r="K39" s="34"/>
      <c r="L39" s="40">
        <v>0</v>
      </c>
      <c r="M39" s="35"/>
      <c r="N39" s="33">
        <v>3</v>
      </c>
      <c r="O39" s="34"/>
      <c r="P39" s="40">
        <v>1</v>
      </c>
      <c r="Q39" s="35"/>
      <c r="R39" s="33">
        <v>2</v>
      </c>
      <c r="S39" s="34"/>
      <c r="T39" s="40">
        <v>0</v>
      </c>
      <c r="U39" s="35"/>
      <c r="V39" s="33">
        <v>1</v>
      </c>
      <c r="W39" s="34"/>
      <c r="X39" s="40">
        <v>0</v>
      </c>
      <c r="Y39" s="35"/>
      <c r="Z39" s="33">
        <v>2</v>
      </c>
      <c r="AA39" s="34"/>
      <c r="AB39" s="40">
        <v>0</v>
      </c>
      <c r="AC39" s="35">
        <f>AB39</f>
        <v>0</v>
      </c>
      <c r="AD39" s="76"/>
      <c r="AE39" s="54">
        <v>13</v>
      </c>
      <c r="AF39" s="54">
        <v>2</v>
      </c>
      <c r="AG39" s="75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</row>
    <row r="40" spans="2:148" ht="44.25" thickTop="1" thickBot="1">
      <c r="B40" s="41">
        <v>17</v>
      </c>
      <c r="C40" s="54" t="s">
        <v>57</v>
      </c>
      <c r="D40" s="54">
        <v>5</v>
      </c>
      <c r="E40" s="32">
        <v>3.125E-2</v>
      </c>
      <c r="F40" s="33">
        <v>2</v>
      </c>
      <c r="G40" s="34"/>
      <c r="H40" s="40">
        <v>1</v>
      </c>
      <c r="I40" s="35"/>
      <c r="J40" s="33">
        <v>2</v>
      </c>
      <c r="K40" s="34"/>
      <c r="L40" s="40">
        <v>1</v>
      </c>
      <c r="M40" s="35"/>
      <c r="N40" s="33">
        <v>2</v>
      </c>
      <c r="O40" s="34"/>
      <c r="P40" s="40">
        <v>1</v>
      </c>
      <c r="Q40" s="35"/>
      <c r="R40" s="33">
        <v>1</v>
      </c>
      <c r="S40" s="34"/>
      <c r="T40" s="40">
        <v>0</v>
      </c>
      <c r="U40" s="35"/>
      <c r="V40" s="33">
        <v>1</v>
      </c>
      <c r="W40" s="34"/>
      <c r="X40" s="40">
        <v>0</v>
      </c>
      <c r="Y40" s="35"/>
      <c r="Z40" s="33">
        <v>1</v>
      </c>
      <c r="AA40" s="34"/>
      <c r="AB40" s="40">
        <v>0</v>
      </c>
      <c r="AC40" s="35">
        <f>AB40</f>
        <v>0</v>
      </c>
      <c r="AD40" s="76"/>
      <c r="AE40" s="54">
        <v>9</v>
      </c>
      <c r="AF40" s="54">
        <v>3</v>
      </c>
      <c r="AG40" s="75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</row>
    <row r="41" spans="2:148" ht="25.5" thickTop="1" thickBot="1">
      <c r="B41" s="42">
        <v>18</v>
      </c>
      <c r="C41" s="54" t="s">
        <v>58</v>
      </c>
      <c r="D41" s="54">
        <v>5</v>
      </c>
      <c r="E41" s="32">
        <v>3.125E-2</v>
      </c>
      <c r="F41" s="33">
        <v>1</v>
      </c>
      <c r="G41" s="34"/>
      <c r="H41" s="40">
        <v>0</v>
      </c>
      <c r="I41" s="35"/>
      <c r="J41" s="33">
        <v>2</v>
      </c>
      <c r="K41" s="34"/>
      <c r="L41" s="40">
        <v>1</v>
      </c>
      <c r="M41" s="35"/>
      <c r="N41" s="33">
        <v>2</v>
      </c>
      <c r="O41" s="34"/>
      <c r="P41" s="40">
        <v>1</v>
      </c>
      <c r="Q41" s="35"/>
      <c r="R41" s="33">
        <v>1</v>
      </c>
      <c r="S41" s="34"/>
      <c r="T41" s="40">
        <v>1</v>
      </c>
      <c r="U41" s="35"/>
      <c r="V41" s="33">
        <v>1</v>
      </c>
      <c r="W41" s="34"/>
      <c r="X41" s="40">
        <v>0</v>
      </c>
      <c r="Y41" s="35"/>
      <c r="Z41" s="33">
        <v>1</v>
      </c>
      <c r="AA41" s="34"/>
      <c r="AB41" s="40">
        <v>0</v>
      </c>
      <c r="AC41" s="35">
        <f>AB41</f>
        <v>0</v>
      </c>
      <c r="AD41" s="76"/>
      <c r="AE41" s="54">
        <v>8</v>
      </c>
      <c r="AF41" s="54">
        <v>3</v>
      </c>
      <c r="AG41" s="75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</row>
    <row r="42" spans="2:148" s="16" customFormat="1" ht="21.75" thickTop="1" thickBot="1">
      <c r="B42" s="90" t="s">
        <v>13</v>
      </c>
      <c r="C42" s="90"/>
      <c r="D42" s="45">
        <f>SUM(D33:D41)</f>
        <v>36</v>
      </c>
      <c r="E42" s="43">
        <f>SUM(E33:E41)</f>
        <v>0.5</v>
      </c>
      <c r="F42" s="55">
        <f>SUM(F33:F41)</f>
        <v>20</v>
      </c>
      <c r="G42" s="56"/>
      <c r="H42" s="57">
        <f>SUM(H33:H41)</f>
        <v>4</v>
      </c>
      <c r="I42" s="58">
        <f>SUM(I33:I41)</f>
        <v>0</v>
      </c>
      <c r="J42" s="59">
        <f>SUM(J33:J41)</f>
        <v>22</v>
      </c>
      <c r="K42" s="56"/>
      <c r="L42" s="57">
        <f>SUM(L33:L41)</f>
        <v>7</v>
      </c>
      <c r="M42" s="44">
        <f>SUM(M33:M41)</f>
        <v>0</v>
      </c>
      <c r="N42" s="59">
        <f>SUM(N33:N41)</f>
        <v>21</v>
      </c>
      <c r="O42" s="56"/>
      <c r="P42" s="57">
        <f>SUM(P33:P41)</f>
        <v>7</v>
      </c>
      <c r="Q42" s="44">
        <f>SUM(Q33:Q41)</f>
        <v>0</v>
      </c>
      <c r="R42" s="59">
        <f>SUM(R33:R41)</f>
        <v>13</v>
      </c>
      <c r="S42" s="56"/>
      <c r="T42" s="57">
        <f>SUM(T33:T41)</f>
        <v>1</v>
      </c>
      <c r="U42" s="60">
        <f>SUM(U33:U41)</f>
        <v>0</v>
      </c>
      <c r="V42" s="59">
        <f>SUM(V33:V41)</f>
        <v>11</v>
      </c>
      <c r="W42" s="56"/>
      <c r="X42" s="57">
        <f>SUM(X33:X41)</f>
        <v>0</v>
      </c>
      <c r="Y42" s="61">
        <f>SUM(Y33:Y41)</f>
        <v>0</v>
      </c>
      <c r="Z42" s="59">
        <f>SUM(Z33:Z41)</f>
        <v>13</v>
      </c>
      <c r="AA42" s="56"/>
      <c r="AB42" s="57">
        <f>SUM(AB33:AB41)</f>
        <v>0</v>
      </c>
      <c r="AC42" s="36">
        <f>SUM(AC33:AC41)</f>
        <v>0</v>
      </c>
      <c r="AD42" s="76"/>
      <c r="AE42" s="42">
        <f>SUM(AE33:AE41)</f>
        <v>100</v>
      </c>
      <c r="AF42" s="46">
        <f>SUM(AF33:AF41)</f>
        <v>19</v>
      </c>
      <c r="AG42" s="75"/>
    </row>
    <row r="43" spans="2:148" s="1" customFormat="1" ht="24.75" thickTop="1">
      <c r="B43" s="19" t="s">
        <v>22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2:148" s="1" customFormat="1">
      <c r="B44" s="19" t="s">
        <v>19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2:148" s="7" customFormat="1">
      <c r="B45" s="19" t="s">
        <v>20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2:148" s="7" customFormat="1" ht="24.75" thickBot="1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2:148" s="1" customFormat="1" ht="32.25" thickTop="1" thickBot="1">
      <c r="B47" s="62" t="s">
        <v>16</v>
      </c>
      <c r="C47" s="63"/>
      <c r="D47" s="64"/>
      <c r="E47" s="9"/>
      <c r="H47" s="65" t="s">
        <v>39</v>
      </c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7"/>
      <c r="W47" s="8"/>
      <c r="X47" s="8"/>
      <c r="Z47" s="10"/>
      <c r="AA47" s="10"/>
      <c r="AB47" s="10"/>
      <c r="AC47" s="10"/>
      <c r="AD47" s="10"/>
      <c r="AE47" s="10"/>
      <c r="AF47" s="10"/>
      <c r="AG47" s="19"/>
    </row>
    <row r="48" spans="2:148" s="1" customFormat="1" ht="8.25" customHeight="1" thickTop="1" thickBot="1">
      <c r="AB48" s="17"/>
      <c r="AC48" s="17"/>
      <c r="AD48" s="17"/>
      <c r="AE48" s="17"/>
      <c r="AF48" s="17"/>
      <c r="AG48" s="19"/>
    </row>
    <row r="49" spans="2:33" s="1" customFormat="1" ht="28.5" thickTop="1" thickBot="1">
      <c r="B49" s="62" t="s">
        <v>17</v>
      </c>
      <c r="C49" s="63"/>
      <c r="D49" s="64"/>
      <c r="E49" s="2"/>
      <c r="H49" s="65" t="s">
        <v>31</v>
      </c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7"/>
      <c r="W49" s="8"/>
      <c r="X49" s="8"/>
      <c r="Z49" s="68" t="s">
        <v>62</v>
      </c>
      <c r="AA49" s="69"/>
      <c r="AB49" s="69"/>
      <c r="AC49" s="69"/>
      <c r="AD49" s="69"/>
      <c r="AE49" s="69"/>
      <c r="AF49" s="70"/>
      <c r="AG49" s="19"/>
    </row>
    <row r="50" spans="2:33" s="1" customFormat="1" ht="5.45" customHeight="1" thickTop="1" thickBot="1">
      <c r="AG50" s="19"/>
    </row>
    <row r="51" spans="2:33" s="2" customFormat="1" ht="27.75" thickTop="1" thickBot="1">
      <c r="B51" s="62" t="s">
        <v>32</v>
      </c>
      <c r="C51" s="63"/>
      <c r="D51" s="37">
        <v>40</v>
      </c>
      <c r="E51" s="18"/>
      <c r="H51" s="18"/>
      <c r="I51" s="18"/>
      <c r="J51" s="18"/>
      <c r="K51" s="18"/>
      <c r="L51" s="18"/>
      <c r="M51" s="6"/>
      <c r="N51" s="1"/>
      <c r="O51" s="1"/>
      <c r="P51" s="18" t="s">
        <v>21</v>
      </c>
      <c r="Q51" s="18"/>
      <c r="R51" s="18"/>
      <c r="S51" s="18"/>
      <c r="T51" s="18"/>
      <c r="U51" s="18"/>
      <c r="V51" s="18"/>
      <c r="W51" s="18"/>
      <c r="X51" s="18"/>
      <c r="Y51" s="18"/>
      <c r="Z51" s="68" t="s">
        <v>35</v>
      </c>
      <c r="AA51" s="69"/>
      <c r="AB51" s="69"/>
      <c r="AC51" s="69"/>
      <c r="AD51" s="69"/>
      <c r="AE51" s="69"/>
      <c r="AF51" s="70"/>
      <c r="AG51" s="19"/>
    </row>
    <row r="52" spans="2:33" s="2" customFormat="1" ht="9" customHeight="1" thickTop="1" thickBot="1">
      <c r="AG52" s="19"/>
    </row>
    <row r="53" spans="2:33" s="7" customFormat="1" ht="9" customHeight="1" thickTop="1" thickBot="1">
      <c r="B53" s="71" t="s">
        <v>18</v>
      </c>
      <c r="C53" s="71" t="s">
        <v>33</v>
      </c>
      <c r="D53" s="83" t="s">
        <v>0</v>
      </c>
      <c r="E53" s="86" t="s">
        <v>1</v>
      </c>
      <c r="F53" s="79" t="s">
        <v>2</v>
      </c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31"/>
      <c r="AE53" s="80" t="s">
        <v>3</v>
      </c>
      <c r="AF53" s="80" t="s">
        <v>15</v>
      </c>
      <c r="AG53" s="19"/>
    </row>
    <row r="54" spans="2:33" s="7" customFormat="1" ht="24.75" customHeight="1" thickTop="1" thickBot="1">
      <c r="B54" s="72"/>
      <c r="C54" s="72"/>
      <c r="D54" s="84"/>
      <c r="E54" s="86"/>
      <c r="F54" s="79" t="s">
        <v>4</v>
      </c>
      <c r="G54" s="79"/>
      <c r="H54" s="79"/>
      <c r="I54" s="79"/>
      <c r="J54" s="79" t="s">
        <v>5</v>
      </c>
      <c r="K54" s="79"/>
      <c r="L54" s="79"/>
      <c r="M54" s="79"/>
      <c r="N54" s="79" t="s">
        <v>6</v>
      </c>
      <c r="O54" s="79"/>
      <c r="P54" s="79"/>
      <c r="Q54" s="79"/>
      <c r="R54" s="79" t="s">
        <v>7</v>
      </c>
      <c r="S54" s="79"/>
      <c r="T54" s="79"/>
      <c r="U54" s="79"/>
      <c r="V54" s="87" t="s">
        <v>8</v>
      </c>
      <c r="W54" s="88"/>
      <c r="X54" s="88"/>
      <c r="Y54" s="89"/>
      <c r="Z54" s="87" t="s">
        <v>9</v>
      </c>
      <c r="AA54" s="88"/>
      <c r="AB54" s="88"/>
      <c r="AC54" s="89"/>
      <c r="AD54" s="31"/>
      <c r="AE54" s="81"/>
      <c r="AF54" s="81"/>
      <c r="AG54" s="5"/>
    </row>
    <row r="55" spans="2:33" s="1" customFormat="1" ht="24.75" customHeight="1" thickTop="1" thickBot="1">
      <c r="B55" s="73"/>
      <c r="C55" s="73"/>
      <c r="D55" s="85"/>
      <c r="E55" s="86"/>
      <c r="F55" s="52" t="s">
        <v>10</v>
      </c>
      <c r="G55" s="52" t="s">
        <v>11</v>
      </c>
      <c r="H55" s="39" t="s">
        <v>12</v>
      </c>
      <c r="I55" s="52" t="s">
        <v>14</v>
      </c>
      <c r="J55" s="52" t="s">
        <v>10</v>
      </c>
      <c r="K55" s="52" t="s">
        <v>11</v>
      </c>
      <c r="L55" s="39" t="s">
        <v>12</v>
      </c>
      <c r="M55" s="52" t="s">
        <v>14</v>
      </c>
      <c r="N55" s="52" t="s">
        <v>10</v>
      </c>
      <c r="O55" s="52" t="s">
        <v>11</v>
      </c>
      <c r="P55" s="39" t="s">
        <v>12</v>
      </c>
      <c r="Q55" s="52" t="s">
        <v>14</v>
      </c>
      <c r="R55" s="52" t="s">
        <v>10</v>
      </c>
      <c r="S55" s="52" t="s">
        <v>11</v>
      </c>
      <c r="T55" s="39" t="s">
        <v>12</v>
      </c>
      <c r="U55" s="52" t="s">
        <v>14</v>
      </c>
      <c r="V55" s="52" t="s">
        <v>10</v>
      </c>
      <c r="W55" s="52" t="s">
        <v>11</v>
      </c>
      <c r="X55" s="39" t="s">
        <v>12</v>
      </c>
      <c r="Y55" s="52" t="s">
        <v>14</v>
      </c>
      <c r="Z55" s="52" t="s">
        <v>10</v>
      </c>
      <c r="AA55" s="52" t="s">
        <v>11</v>
      </c>
      <c r="AB55" s="39" t="s">
        <v>12</v>
      </c>
      <c r="AC55" s="52" t="s">
        <v>14</v>
      </c>
      <c r="AD55" s="76"/>
      <c r="AE55" s="82"/>
      <c r="AF55" s="82"/>
      <c r="AG55" s="2"/>
    </row>
    <row r="56" spans="2:33" s="1" customFormat="1" ht="24.75" customHeight="1" thickTop="1" thickBot="1">
      <c r="B56" s="42">
        <v>19</v>
      </c>
      <c r="C56" s="54" t="s">
        <v>59</v>
      </c>
      <c r="D56" s="54">
        <v>5</v>
      </c>
      <c r="E56" s="32">
        <v>6.25E-2</v>
      </c>
      <c r="F56" s="33">
        <v>3</v>
      </c>
      <c r="G56" s="34"/>
      <c r="H56" s="40">
        <v>1</v>
      </c>
      <c r="I56" s="35"/>
      <c r="J56" s="33">
        <v>2</v>
      </c>
      <c r="K56" s="34"/>
      <c r="L56" s="40">
        <v>0</v>
      </c>
      <c r="M56" s="35"/>
      <c r="N56" s="33">
        <v>3</v>
      </c>
      <c r="O56" s="34"/>
      <c r="P56" s="40">
        <v>1</v>
      </c>
      <c r="Q56" s="35"/>
      <c r="R56" s="33">
        <v>1</v>
      </c>
      <c r="S56" s="34"/>
      <c r="T56" s="40">
        <v>1</v>
      </c>
      <c r="U56" s="35"/>
      <c r="V56" s="33">
        <v>0</v>
      </c>
      <c r="W56" s="34"/>
      <c r="X56" s="40">
        <v>0</v>
      </c>
      <c r="Y56" s="35"/>
      <c r="Z56" s="33">
        <v>1</v>
      </c>
      <c r="AA56" s="34"/>
      <c r="AB56" s="40">
        <v>0</v>
      </c>
      <c r="AC56" s="35">
        <f>AB56</f>
        <v>0</v>
      </c>
      <c r="AD56" s="76"/>
      <c r="AE56" s="54">
        <v>10</v>
      </c>
      <c r="AF56" s="54">
        <v>3</v>
      </c>
      <c r="AG56" s="2"/>
    </row>
    <row r="57" spans="2:33" s="1" customFormat="1" ht="24.75" customHeight="1" thickTop="1" thickBot="1">
      <c r="B57" s="41">
        <v>20</v>
      </c>
      <c r="C57" s="54" t="s">
        <v>60</v>
      </c>
      <c r="D57" s="54">
        <v>5</v>
      </c>
      <c r="E57" s="32">
        <v>6.25E-2</v>
      </c>
      <c r="F57" s="33">
        <v>3</v>
      </c>
      <c r="G57" s="34"/>
      <c r="H57" s="40">
        <v>1</v>
      </c>
      <c r="I57" s="35"/>
      <c r="J57" s="33">
        <v>1</v>
      </c>
      <c r="K57" s="34"/>
      <c r="L57" s="40">
        <v>0</v>
      </c>
      <c r="M57" s="35"/>
      <c r="N57" s="33">
        <v>3</v>
      </c>
      <c r="O57" s="34"/>
      <c r="P57" s="40">
        <v>1</v>
      </c>
      <c r="Q57" s="35"/>
      <c r="R57" s="33">
        <v>1</v>
      </c>
      <c r="S57" s="34"/>
      <c r="T57" s="40">
        <v>1</v>
      </c>
      <c r="U57" s="35"/>
      <c r="V57" s="33">
        <v>1</v>
      </c>
      <c r="W57" s="34"/>
      <c r="X57" s="40">
        <v>0</v>
      </c>
      <c r="Y57" s="35"/>
      <c r="Z57" s="33">
        <v>1</v>
      </c>
      <c r="AA57" s="34"/>
      <c r="AB57" s="40">
        <v>0</v>
      </c>
      <c r="AC57" s="35"/>
      <c r="AD57" s="76"/>
      <c r="AE57" s="54">
        <v>10</v>
      </c>
      <c r="AF57" s="54">
        <v>3</v>
      </c>
      <c r="AG57" s="2"/>
    </row>
    <row r="58" spans="2:33" s="1" customFormat="1" ht="25.5" thickTop="1" thickBot="1">
      <c r="B58" s="42">
        <v>21</v>
      </c>
      <c r="C58" s="54" t="s">
        <v>61</v>
      </c>
      <c r="D58" s="54">
        <v>3</v>
      </c>
      <c r="E58" s="32">
        <v>6.25E-2</v>
      </c>
      <c r="F58" s="33">
        <v>3</v>
      </c>
      <c r="G58" s="34"/>
      <c r="H58" s="40">
        <v>0</v>
      </c>
      <c r="I58" s="35"/>
      <c r="J58" s="33">
        <v>1</v>
      </c>
      <c r="K58" s="34"/>
      <c r="L58" s="40">
        <v>0</v>
      </c>
      <c r="M58" s="35"/>
      <c r="N58" s="33">
        <v>1</v>
      </c>
      <c r="O58" s="34"/>
      <c r="P58" s="40">
        <v>1</v>
      </c>
      <c r="Q58" s="35"/>
      <c r="R58" s="33">
        <v>1</v>
      </c>
      <c r="S58" s="34"/>
      <c r="T58" s="40">
        <v>0</v>
      </c>
      <c r="U58" s="35"/>
      <c r="V58" s="33">
        <v>1</v>
      </c>
      <c r="W58" s="34"/>
      <c r="X58" s="40">
        <v>0</v>
      </c>
      <c r="Y58" s="35"/>
      <c r="Z58" s="33">
        <v>0</v>
      </c>
      <c r="AA58" s="34"/>
      <c r="AB58" s="40">
        <v>0</v>
      </c>
      <c r="AC58" s="35"/>
      <c r="AD58" s="76"/>
      <c r="AE58" s="54">
        <v>7</v>
      </c>
      <c r="AF58" s="54">
        <v>1</v>
      </c>
      <c r="AG58" s="2"/>
    </row>
    <row r="59" spans="2:33" s="1" customFormat="1" ht="22.5" customHeight="1" thickTop="1" thickBot="1">
      <c r="B59" s="41">
        <v>22</v>
      </c>
      <c r="C59" s="54" t="s">
        <v>64</v>
      </c>
      <c r="D59" s="54">
        <v>3</v>
      </c>
      <c r="E59" s="32">
        <v>6.25E-2</v>
      </c>
      <c r="F59" s="33">
        <v>2</v>
      </c>
      <c r="G59" s="34"/>
      <c r="H59" s="40">
        <v>1</v>
      </c>
      <c r="I59" s="35"/>
      <c r="J59" s="33">
        <v>1</v>
      </c>
      <c r="K59" s="34"/>
      <c r="L59" s="40">
        <v>0</v>
      </c>
      <c r="M59" s="35"/>
      <c r="N59" s="33">
        <v>1</v>
      </c>
      <c r="O59" s="34"/>
      <c r="P59" s="40">
        <v>1</v>
      </c>
      <c r="Q59" s="35"/>
      <c r="R59" s="33">
        <v>0</v>
      </c>
      <c r="S59" s="34"/>
      <c r="T59" s="40">
        <v>0</v>
      </c>
      <c r="U59" s="35"/>
      <c r="V59" s="33">
        <v>1</v>
      </c>
      <c r="W59" s="34"/>
      <c r="X59" s="40">
        <v>0</v>
      </c>
      <c r="Y59" s="35"/>
      <c r="Z59" s="33">
        <v>0</v>
      </c>
      <c r="AA59" s="34"/>
      <c r="AB59" s="40">
        <v>0</v>
      </c>
      <c r="AC59" s="35"/>
      <c r="AD59" s="76"/>
      <c r="AE59" s="54">
        <v>5</v>
      </c>
      <c r="AF59" s="54">
        <v>2</v>
      </c>
      <c r="AG59" s="2"/>
    </row>
    <row r="60" spans="2:33" s="1" customFormat="1" ht="25.5" thickTop="1" thickBot="1">
      <c r="B60" s="90" t="s">
        <v>13</v>
      </c>
      <c r="C60" s="90"/>
      <c r="D60" s="45">
        <f>SUM(D56:D59)</f>
        <v>16</v>
      </c>
      <c r="E60" s="43">
        <f>SUM(E56:E59)</f>
        <v>0.25</v>
      </c>
      <c r="F60" s="55">
        <f>SUM(F56:F59)</f>
        <v>11</v>
      </c>
      <c r="G60" s="56"/>
      <c r="H60" s="57">
        <f>SUM(H56:H59)</f>
        <v>3</v>
      </c>
      <c r="I60" s="58">
        <f>SUM(I56:I59)</f>
        <v>0</v>
      </c>
      <c r="J60" s="59">
        <f>SUM(J56:J59)</f>
        <v>5</v>
      </c>
      <c r="K60" s="56"/>
      <c r="L60" s="57">
        <f>SUM(L56:L59)</f>
        <v>0</v>
      </c>
      <c r="M60" s="44">
        <f>SUM(M56:M59)</f>
        <v>0</v>
      </c>
      <c r="N60" s="59">
        <f>SUM(N56:N59)</f>
        <v>8</v>
      </c>
      <c r="O60" s="56"/>
      <c r="P60" s="57">
        <f>SUM(P56:P59)</f>
        <v>4</v>
      </c>
      <c r="Q60" s="44">
        <f>SUM(Q56:Q59)</f>
        <v>0</v>
      </c>
      <c r="R60" s="59">
        <f>SUM(R56:R59)</f>
        <v>3</v>
      </c>
      <c r="S60" s="56"/>
      <c r="T60" s="57">
        <f>SUM(T56:T59)</f>
        <v>2</v>
      </c>
      <c r="U60" s="60">
        <f>SUM(U56:U59)</f>
        <v>0</v>
      </c>
      <c r="V60" s="59">
        <f>SUM(V56:V59)</f>
        <v>3</v>
      </c>
      <c r="W60" s="56"/>
      <c r="X60" s="57">
        <f>SUM(X56:X59)</f>
        <v>0</v>
      </c>
      <c r="Y60" s="61">
        <f>SUM(Y56:Y59)</f>
        <v>0</v>
      </c>
      <c r="Z60" s="59">
        <f>SUM(Z56:Z59)</f>
        <v>2</v>
      </c>
      <c r="AA60" s="56"/>
      <c r="AB60" s="57">
        <f>SUM(AB56:AB59)</f>
        <v>0</v>
      </c>
      <c r="AC60" s="36">
        <f>SUM(AC56:AC59)</f>
        <v>0</v>
      </c>
      <c r="AD60" s="76"/>
      <c r="AE60" s="42">
        <f>SUM(AE56:AE59)</f>
        <v>32</v>
      </c>
      <c r="AF60" s="46">
        <f>SUM(AF56:AF59)</f>
        <v>9</v>
      </c>
      <c r="AG60" s="2"/>
    </row>
    <row r="61" spans="2:33" s="1" customFormat="1" ht="24.75" thickTop="1">
      <c r="B61" s="19" t="s">
        <v>22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2"/>
    </row>
    <row r="62" spans="2:33" s="1" customFormat="1">
      <c r="B62" s="19" t="s">
        <v>19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2"/>
    </row>
    <row r="63" spans="2:33" s="1" customFormat="1">
      <c r="B63" s="19" t="s">
        <v>20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2"/>
    </row>
    <row r="64" spans="2:33" s="1" customFormat="1" ht="24.75" thickBo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s="1" customFormat="1" ht="32.25" thickTop="1" thickBot="1">
      <c r="B65" s="62" t="s">
        <v>16</v>
      </c>
      <c r="C65" s="63"/>
      <c r="D65" s="64"/>
      <c r="E65" s="9"/>
      <c r="H65" s="65" t="s">
        <v>39</v>
      </c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7"/>
      <c r="W65" s="8"/>
      <c r="X65" s="8"/>
      <c r="Z65" s="10"/>
      <c r="AA65" s="10"/>
      <c r="AB65" s="10"/>
      <c r="AC65" s="10"/>
      <c r="AD65" s="10"/>
      <c r="AE65" s="10"/>
      <c r="AF65" s="10"/>
      <c r="AG65" s="2"/>
    </row>
    <row r="66" spans="2:33" s="1" customFormat="1" ht="28.5" thickTop="1" thickBot="1">
      <c r="B66" s="62" t="s">
        <v>17</v>
      </c>
      <c r="C66" s="63"/>
      <c r="D66" s="64"/>
      <c r="E66" s="2"/>
      <c r="H66" s="65" t="s">
        <v>31</v>
      </c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7"/>
      <c r="W66" s="8"/>
      <c r="X66" s="8"/>
      <c r="Z66" s="68" t="s">
        <v>62</v>
      </c>
      <c r="AA66" s="69"/>
      <c r="AB66" s="69"/>
      <c r="AC66" s="69"/>
      <c r="AD66" s="69"/>
      <c r="AE66" s="69"/>
      <c r="AF66" s="70"/>
      <c r="AG66" s="2"/>
    </row>
    <row r="67" spans="2:33" s="1" customFormat="1" ht="27.75" thickTop="1" thickBot="1">
      <c r="B67" s="62" t="s">
        <v>32</v>
      </c>
      <c r="C67" s="63"/>
      <c r="D67" s="37">
        <v>40</v>
      </c>
      <c r="E67" s="18"/>
      <c r="F67" s="2"/>
      <c r="G67" s="2"/>
      <c r="H67" s="18"/>
      <c r="I67" s="18"/>
      <c r="J67" s="18"/>
      <c r="K67" s="18"/>
      <c r="L67" s="18"/>
      <c r="M67" s="6"/>
      <c r="P67" s="18" t="s">
        <v>21</v>
      </c>
      <c r="Q67" s="18"/>
      <c r="R67" s="18"/>
      <c r="S67" s="18"/>
      <c r="T67" s="18"/>
      <c r="U67" s="18"/>
      <c r="V67" s="18"/>
      <c r="W67" s="18"/>
      <c r="X67" s="18"/>
      <c r="Y67" s="18"/>
      <c r="Z67" s="68" t="s">
        <v>38</v>
      </c>
      <c r="AA67" s="69"/>
      <c r="AB67" s="69"/>
      <c r="AC67" s="69"/>
      <c r="AD67" s="69"/>
      <c r="AE67" s="69"/>
      <c r="AF67" s="70"/>
      <c r="AG67" s="2"/>
    </row>
    <row r="68" spans="2:33" s="1" customFormat="1" ht="25.5" thickTop="1" thickBot="1">
      <c r="B68" s="98" t="s">
        <v>40</v>
      </c>
      <c r="C68" s="99"/>
      <c r="D68" s="83" t="s">
        <v>0</v>
      </c>
      <c r="E68" s="86" t="s">
        <v>1</v>
      </c>
      <c r="F68" s="79" t="s">
        <v>2</v>
      </c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21"/>
      <c r="AE68" s="83" t="s">
        <v>3</v>
      </c>
      <c r="AF68" s="83" t="s">
        <v>15</v>
      </c>
      <c r="AG68" s="2"/>
    </row>
    <row r="69" spans="2:33" s="1" customFormat="1" ht="25.5" thickTop="1" thickBot="1">
      <c r="B69" s="100"/>
      <c r="C69" s="101"/>
      <c r="D69" s="84"/>
      <c r="E69" s="86"/>
      <c r="F69" s="79" t="s">
        <v>4</v>
      </c>
      <c r="G69" s="79"/>
      <c r="H69" s="79"/>
      <c r="I69" s="79"/>
      <c r="J69" s="79" t="s">
        <v>5</v>
      </c>
      <c r="K69" s="79"/>
      <c r="L69" s="79"/>
      <c r="M69" s="79"/>
      <c r="N69" s="79" t="s">
        <v>6</v>
      </c>
      <c r="O69" s="79"/>
      <c r="P69" s="79"/>
      <c r="Q69" s="79"/>
      <c r="R69" s="79" t="s">
        <v>7</v>
      </c>
      <c r="S69" s="79"/>
      <c r="T69" s="79"/>
      <c r="U69" s="79"/>
      <c r="V69" s="87" t="s">
        <v>8</v>
      </c>
      <c r="W69" s="88"/>
      <c r="X69" s="88"/>
      <c r="Y69" s="89"/>
      <c r="Z69" s="87" t="s">
        <v>9</v>
      </c>
      <c r="AA69" s="88"/>
      <c r="AB69" s="88"/>
      <c r="AC69" s="89"/>
      <c r="AD69" s="20"/>
      <c r="AE69" s="84"/>
      <c r="AF69" s="84"/>
      <c r="AG69" s="2"/>
    </row>
    <row r="70" spans="2:33" s="1" customFormat="1" ht="25.5" thickTop="1" thickBot="1">
      <c r="B70" s="100"/>
      <c r="C70" s="101"/>
      <c r="D70" s="85"/>
      <c r="E70" s="86"/>
      <c r="F70" s="38" t="s">
        <v>10</v>
      </c>
      <c r="G70" s="38" t="s">
        <v>11</v>
      </c>
      <c r="H70" s="39" t="s">
        <v>12</v>
      </c>
      <c r="I70" s="38" t="s">
        <v>14</v>
      </c>
      <c r="J70" s="38" t="s">
        <v>10</v>
      </c>
      <c r="K70" s="38" t="s">
        <v>11</v>
      </c>
      <c r="L70" s="39" t="s">
        <v>12</v>
      </c>
      <c r="M70" s="38" t="s">
        <v>14</v>
      </c>
      <c r="N70" s="38" t="s">
        <v>10</v>
      </c>
      <c r="O70" s="38" t="s">
        <v>11</v>
      </c>
      <c r="P70" s="39" t="s">
        <v>12</v>
      </c>
      <c r="Q70" s="38" t="s">
        <v>14</v>
      </c>
      <c r="R70" s="38" t="s">
        <v>10</v>
      </c>
      <c r="S70" s="38" t="s">
        <v>11</v>
      </c>
      <c r="T70" s="39" t="s">
        <v>12</v>
      </c>
      <c r="U70" s="38" t="s">
        <v>14</v>
      </c>
      <c r="V70" s="38" t="s">
        <v>10</v>
      </c>
      <c r="W70" s="38" t="s">
        <v>11</v>
      </c>
      <c r="X70" s="39" t="s">
        <v>12</v>
      </c>
      <c r="Y70" s="38" t="s">
        <v>14</v>
      </c>
      <c r="Z70" s="38" t="s">
        <v>10</v>
      </c>
      <c r="AA70" s="38" t="s">
        <v>11</v>
      </c>
      <c r="AB70" s="39" t="s">
        <v>12</v>
      </c>
      <c r="AC70" s="38" t="s">
        <v>14</v>
      </c>
      <c r="AD70" s="20"/>
      <c r="AE70" s="85"/>
      <c r="AF70" s="85"/>
      <c r="AG70" s="2"/>
    </row>
    <row r="71" spans="2:33" s="1" customFormat="1" ht="25.5" thickTop="1" thickBot="1">
      <c r="B71" s="102"/>
      <c r="C71" s="103"/>
      <c r="D71" s="48">
        <f>D19+D42+D60</f>
        <v>79</v>
      </c>
      <c r="E71" s="22" t="e">
        <f>E19+E40+#REF!</f>
        <v>#REF!</v>
      </c>
      <c r="F71" s="47">
        <f>F$19+F$42+F$60</f>
        <v>48</v>
      </c>
      <c r="G71" s="24">
        <f t="shared" ref="G71:AD71" si="0">G$19+G$40</f>
        <v>0</v>
      </c>
      <c r="H71" s="49">
        <f>H$19+H$42+H60</f>
        <v>8</v>
      </c>
      <c r="I71" s="24">
        <f t="shared" si="0"/>
        <v>0</v>
      </c>
      <c r="J71" s="47">
        <f>J$19+J$42+J$60</f>
        <v>46</v>
      </c>
      <c r="K71" s="24">
        <f t="shared" si="0"/>
        <v>0</v>
      </c>
      <c r="L71" s="49">
        <f>L$19+L$42</f>
        <v>11</v>
      </c>
      <c r="M71" s="24">
        <f t="shared" si="0"/>
        <v>0</v>
      </c>
      <c r="N71" s="47">
        <f>N$19+N$42+N$60</f>
        <v>50</v>
      </c>
      <c r="O71" s="24">
        <f t="shared" si="0"/>
        <v>0</v>
      </c>
      <c r="P71" s="49">
        <f>P$19+P$42+P$60</f>
        <v>16</v>
      </c>
      <c r="Q71" s="24">
        <f t="shared" si="0"/>
        <v>0</v>
      </c>
      <c r="R71" s="47">
        <f>R$19+R$42+R$60</f>
        <v>31</v>
      </c>
      <c r="S71" s="24">
        <f t="shared" si="0"/>
        <v>0</v>
      </c>
      <c r="T71" s="49">
        <f>T$19+T$42+T60</f>
        <v>5</v>
      </c>
      <c r="U71" s="24">
        <f t="shared" si="0"/>
        <v>0</v>
      </c>
      <c r="V71" s="47">
        <f>V$19+V$42+V$60</f>
        <v>25</v>
      </c>
      <c r="W71" s="24">
        <f t="shared" si="0"/>
        <v>0</v>
      </c>
      <c r="X71" s="49">
        <f>X$19+X$42</f>
        <v>0</v>
      </c>
      <c r="Y71" s="24">
        <f t="shared" si="0"/>
        <v>0</v>
      </c>
      <c r="Z71" s="47">
        <f>Z$19+Z$42+Z60</f>
        <v>25</v>
      </c>
      <c r="AA71" s="24">
        <f t="shared" si="0"/>
        <v>0</v>
      </c>
      <c r="AB71" s="49">
        <f>AB$19+AB$42</f>
        <v>0</v>
      </c>
      <c r="AC71" s="24">
        <f t="shared" si="0"/>
        <v>0</v>
      </c>
      <c r="AD71" s="24">
        <f t="shared" si="0"/>
        <v>0</v>
      </c>
      <c r="AE71" s="47">
        <f>AE$19+AE$42+AE$60</f>
        <v>225</v>
      </c>
      <c r="AF71" s="50">
        <f>AF$19+AF42+AF60</f>
        <v>40</v>
      </c>
      <c r="AG71" s="2"/>
    </row>
    <row r="72" spans="2:33" s="1" customFormat="1" ht="24.75" thickBo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s="1" customFormat="1" ht="24.75" thickBot="1">
      <c r="B73" s="92" t="s">
        <v>63</v>
      </c>
      <c r="C73" s="93"/>
      <c r="D73" s="112" t="s">
        <v>0</v>
      </c>
      <c r="E73" s="115" t="s">
        <v>1</v>
      </c>
      <c r="F73" s="118" t="s">
        <v>23</v>
      </c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21"/>
      <c r="AE73" s="91" t="s">
        <v>27</v>
      </c>
      <c r="AF73" s="91"/>
      <c r="AG73" s="2"/>
    </row>
    <row r="74" spans="2:33" s="1" customFormat="1" ht="27.75" thickBot="1">
      <c r="B74" s="94"/>
      <c r="C74" s="95"/>
      <c r="D74" s="113"/>
      <c r="E74" s="116"/>
      <c r="F74" s="104" t="s">
        <v>24</v>
      </c>
      <c r="G74" s="105"/>
      <c r="H74" s="105"/>
      <c r="I74" s="105"/>
      <c r="J74" s="105"/>
      <c r="K74" s="105"/>
      <c r="L74" s="105"/>
      <c r="M74" s="106"/>
      <c r="N74" s="104" t="s">
        <v>25</v>
      </c>
      <c r="O74" s="105"/>
      <c r="P74" s="105"/>
      <c r="Q74" s="105"/>
      <c r="R74" s="105"/>
      <c r="S74" s="105"/>
      <c r="T74" s="105"/>
      <c r="U74" s="106"/>
      <c r="V74" s="104" t="s">
        <v>36</v>
      </c>
      <c r="W74" s="105"/>
      <c r="X74" s="105"/>
      <c r="Y74" s="105"/>
      <c r="Z74" s="105"/>
      <c r="AA74" s="105"/>
      <c r="AB74" s="105"/>
      <c r="AC74" s="106"/>
      <c r="AD74" s="27"/>
      <c r="AE74" s="28" t="s">
        <v>28</v>
      </c>
      <c r="AF74" s="26" t="s">
        <v>29</v>
      </c>
      <c r="AG74" s="2"/>
    </row>
    <row r="75" spans="2:33" s="1" customFormat="1" ht="24.75" thickBot="1">
      <c r="B75" s="94"/>
      <c r="C75" s="95"/>
      <c r="D75" s="114"/>
      <c r="E75" s="117"/>
      <c r="F75" s="107" t="s">
        <v>37</v>
      </c>
      <c r="G75" s="108"/>
      <c r="H75" s="108"/>
      <c r="I75" s="108"/>
      <c r="J75" s="108"/>
      <c r="K75" s="108"/>
      <c r="L75" s="108"/>
      <c r="M75" s="109"/>
      <c r="N75" s="107" t="s">
        <v>37</v>
      </c>
      <c r="O75" s="108"/>
      <c r="P75" s="108"/>
      <c r="Q75" s="108"/>
      <c r="R75" s="108"/>
      <c r="S75" s="108"/>
      <c r="T75" s="108"/>
      <c r="U75" s="109"/>
      <c r="V75" s="107" t="s">
        <v>36</v>
      </c>
      <c r="W75" s="108"/>
      <c r="X75" s="108"/>
      <c r="Y75" s="108"/>
      <c r="Z75" s="108"/>
      <c r="AA75" s="108"/>
      <c r="AB75" s="108"/>
      <c r="AC75" s="109"/>
      <c r="AD75" s="20"/>
      <c r="AE75" s="29">
        <f>AE71</f>
        <v>225</v>
      </c>
      <c r="AF75" s="30">
        <f>AF71</f>
        <v>40</v>
      </c>
      <c r="AG75" s="2"/>
    </row>
    <row r="76" spans="2:33" s="1" customFormat="1" ht="24.75" thickBot="1">
      <c r="B76" s="96"/>
      <c r="C76" s="97"/>
      <c r="D76" s="23" t="s">
        <v>26</v>
      </c>
      <c r="E76" s="22" t="e">
        <f>E25+E68+#REF!</f>
        <v>#VALUE!</v>
      </c>
      <c r="F76" s="110">
        <v>30</v>
      </c>
      <c r="G76" s="111"/>
      <c r="H76" s="111"/>
      <c r="I76" s="111"/>
      <c r="J76" s="111"/>
      <c r="K76" s="111"/>
      <c r="L76" s="111"/>
      <c r="M76" s="25"/>
      <c r="N76" s="121">
        <v>10</v>
      </c>
      <c r="O76" s="122"/>
      <c r="P76" s="122"/>
      <c r="Q76" s="122"/>
      <c r="R76" s="122"/>
      <c r="S76" s="122"/>
      <c r="T76" s="122"/>
      <c r="U76" s="25"/>
      <c r="V76" s="110" t="s">
        <v>36</v>
      </c>
      <c r="W76" s="111"/>
      <c r="X76" s="111"/>
      <c r="Y76" s="111"/>
      <c r="Z76" s="111"/>
      <c r="AA76" s="111"/>
      <c r="AB76" s="111"/>
      <c r="AC76" s="120"/>
      <c r="AD76" s="24">
        <f>AD$19+AD$40</f>
        <v>0</v>
      </c>
      <c r="AE76" s="77">
        <v>20</v>
      </c>
      <c r="AF76" s="78"/>
      <c r="AG76" s="2"/>
    </row>
    <row r="77" spans="2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2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2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2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</sheetData>
  <mergeCells count="102">
    <mergeCell ref="V74:AC74"/>
    <mergeCell ref="F75:M75"/>
    <mergeCell ref="F76:L76"/>
    <mergeCell ref="D73:D75"/>
    <mergeCell ref="E73:E75"/>
    <mergeCell ref="F73:AC73"/>
    <mergeCell ref="V76:AC76"/>
    <mergeCell ref="V75:AC75"/>
    <mergeCell ref="J69:M69"/>
    <mergeCell ref="R69:U69"/>
    <mergeCell ref="N69:Q69"/>
    <mergeCell ref="F74:M74"/>
    <mergeCell ref="N74:U74"/>
    <mergeCell ref="Z69:AC69"/>
    <mergeCell ref="V69:Y69"/>
    <mergeCell ref="N76:T76"/>
    <mergeCell ref="N75:U75"/>
    <mergeCell ref="AE73:AF73"/>
    <mergeCell ref="C30:C32"/>
    <mergeCell ref="D30:D32"/>
    <mergeCell ref="E30:E32"/>
    <mergeCell ref="F30:AC30"/>
    <mergeCell ref="AE30:AE32"/>
    <mergeCell ref="AF30:AF32"/>
    <mergeCell ref="F31:I31"/>
    <mergeCell ref="AF68:AF70"/>
    <mergeCell ref="R31:U31"/>
    <mergeCell ref="AE68:AE70"/>
    <mergeCell ref="D68:D70"/>
    <mergeCell ref="E68:E70"/>
    <mergeCell ref="F68:AC68"/>
    <mergeCell ref="F69:I69"/>
    <mergeCell ref="B67:C67"/>
    <mergeCell ref="B73:C76"/>
    <mergeCell ref="B68:C71"/>
    <mergeCell ref="Z54:AC54"/>
    <mergeCell ref="Z67:AF67"/>
    <mergeCell ref="B66:D66"/>
    <mergeCell ref="H66:V66"/>
    <mergeCell ref="Z66:AF66"/>
    <mergeCell ref="B49:D49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B7:B9"/>
    <mergeCell ref="V8:Y8"/>
    <mergeCell ref="Z8:AC8"/>
    <mergeCell ref="F7:AC7"/>
    <mergeCell ref="F8:I8"/>
    <mergeCell ref="AD9:AD19"/>
    <mergeCell ref="B19:C19"/>
    <mergeCell ref="V54:Y54"/>
    <mergeCell ref="AD55:AD60"/>
    <mergeCell ref="B60:C60"/>
    <mergeCell ref="B28:C28"/>
    <mergeCell ref="V31:Y31"/>
    <mergeCell ref="J31:M31"/>
    <mergeCell ref="N31:Q31"/>
    <mergeCell ref="B24:D24"/>
    <mergeCell ref="H24:V24"/>
    <mergeCell ref="B26:D26"/>
    <mergeCell ref="H26:V26"/>
    <mergeCell ref="Z26:AF26"/>
    <mergeCell ref="Z31:AC31"/>
    <mergeCell ref="B42:C42"/>
    <mergeCell ref="B65:D65"/>
    <mergeCell ref="H65:V65"/>
    <mergeCell ref="Z28:AF28"/>
    <mergeCell ref="B30:B32"/>
    <mergeCell ref="B47:D47"/>
    <mergeCell ref="AG24:AG42"/>
    <mergeCell ref="AD32:AD42"/>
    <mergeCell ref="AE76:AF76"/>
    <mergeCell ref="H47:V47"/>
    <mergeCell ref="H49:V49"/>
    <mergeCell ref="Z49:AF49"/>
    <mergeCell ref="Z51:AF51"/>
    <mergeCell ref="F53:AC53"/>
    <mergeCell ref="AE53:AE55"/>
    <mergeCell ref="AF53:AF55"/>
    <mergeCell ref="F54:I54"/>
    <mergeCell ref="J54:M54"/>
    <mergeCell ref="B51:C51"/>
    <mergeCell ref="B53:B55"/>
    <mergeCell ref="C53:C55"/>
    <mergeCell ref="D53:D55"/>
    <mergeCell ref="E53:E55"/>
    <mergeCell ref="N54:Q54"/>
    <mergeCell ref="R54:U5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F27"/>
  <sheetViews>
    <sheetView rightToLeft="1" workbookViewId="0">
      <selection activeCell="F21" sqref="F21:F27"/>
    </sheetView>
  </sheetViews>
  <sheetFormatPr defaultRowHeight="12.75"/>
  <sheetData>
    <row r="1" spans="5:6" ht="15" thickBot="1">
      <c r="E1" s="53">
        <v>23</v>
      </c>
      <c r="F1" s="53">
        <v>3</v>
      </c>
    </row>
    <row r="2" spans="5:6" ht="15" thickBot="1">
      <c r="E2" s="53">
        <v>15</v>
      </c>
      <c r="F2" s="53">
        <v>1</v>
      </c>
    </row>
    <row r="3" spans="5:6" ht="15" thickBot="1">
      <c r="E3" s="53">
        <v>10</v>
      </c>
      <c r="F3" s="53">
        <v>1</v>
      </c>
    </row>
    <row r="4" spans="5:6" ht="15" thickBot="1">
      <c r="E4" s="53">
        <v>3</v>
      </c>
      <c r="F4" s="53">
        <v>2</v>
      </c>
    </row>
    <row r="5" spans="5:6" ht="15" thickBot="1">
      <c r="E5" s="53">
        <v>3</v>
      </c>
      <c r="F5" s="53">
        <v>1</v>
      </c>
    </row>
    <row r="6" spans="5:6" ht="15" thickBot="1">
      <c r="E6" s="53">
        <v>8</v>
      </c>
      <c r="F6" s="53">
        <v>2</v>
      </c>
    </row>
    <row r="7" spans="5:6" ht="15" thickBot="1">
      <c r="E7" s="53">
        <v>12</v>
      </c>
      <c r="F7" s="53">
        <v>1</v>
      </c>
    </row>
    <row r="8" spans="5:6" ht="15" thickBot="1">
      <c r="E8" s="53">
        <v>12</v>
      </c>
      <c r="F8" s="53">
        <v>2</v>
      </c>
    </row>
    <row r="9" spans="5:6" ht="15" thickBot="1">
      <c r="E9" s="53">
        <v>11</v>
      </c>
      <c r="F9" s="53">
        <v>2</v>
      </c>
    </row>
    <row r="10" spans="5:6" ht="15" thickBot="1">
      <c r="E10" s="53">
        <v>7</v>
      </c>
      <c r="F10" s="53">
        <v>0</v>
      </c>
    </row>
    <row r="11" spans="5:6" ht="15" thickBot="1">
      <c r="E11" s="53">
        <v>7</v>
      </c>
      <c r="F11" s="53">
        <v>1</v>
      </c>
    </row>
    <row r="12" spans="5:6" ht="15" thickBot="1">
      <c r="E12" s="53">
        <v>15</v>
      </c>
      <c r="F12" s="53">
        <v>1</v>
      </c>
    </row>
    <row r="13" spans="5:6" ht="15" thickBot="1">
      <c r="E13" s="53">
        <v>12</v>
      </c>
      <c r="F13" s="53">
        <v>2</v>
      </c>
    </row>
    <row r="14" spans="5:6" ht="15" thickBot="1">
      <c r="E14" s="53">
        <v>14</v>
      </c>
      <c r="F14" s="53">
        <v>1</v>
      </c>
    </row>
    <row r="15" spans="5:6" ht="15" thickBot="1">
      <c r="E15" s="53">
        <v>4</v>
      </c>
      <c r="F15" s="53">
        <v>2</v>
      </c>
    </row>
    <row r="16" spans="5:6" ht="15" thickBot="1">
      <c r="E16" s="53">
        <v>10</v>
      </c>
      <c r="F16" s="53">
        <v>2</v>
      </c>
    </row>
    <row r="17" spans="5:6" ht="15" thickBot="1">
      <c r="E17" s="53">
        <v>2</v>
      </c>
      <c r="F17" s="53">
        <v>0</v>
      </c>
    </row>
    <row r="18" spans="5:6" ht="15" thickBot="1">
      <c r="E18" s="53">
        <v>6</v>
      </c>
      <c r="F18" s="53">
        <v>2</v>
      </c>
    </row>
    <row r="19" spans="5:6" ht="15" thickBot="1">
      <c r="E19" s="53">
        <v>5</v>
      </c>
      <c r="F19" s="53">
        <v>2</v>
      </c>
    </row>
    <row r="20" spans="5:6" ht="15" thickBot="1">
      <c r="E20" s="53">
        <v>3</v>
      </c>
      <c r="F20" s="53">
        <v>2</v>
      </c>
    </row>
    <row r="21" spans="5:6" ht="15" thickBot="1">
      <c r="E21" s="53">
        <v>5</v>
      </c>
      <c r="F21" s="53">
        <v>2</v>
      </c>
    </row>
    <row r="22" spans="5:6" ht="15" thickBot="1">
      <c r="E22" s="53">
        <v>4</v>
      </c>
      <c r="F22" s="53">
        <v>2</v>
      </c>
    </row>
    <row r="23" spans="5:6" ht="15" thickBot="1">
      <c r="E23" s="53">
        <v>4</v>
      </c>
      <c r="F23" s="53">
        <v>1</v>
      </c>
    </row>
    <row r="24" spans="5:6" ht="15" thickBot="1">
      <c r="E24" s="53">
        <v>6</v>
      </c>
      <c r="F24" s="53">
        <v>1</v>
      </c>
    </row>
    <row r="25" spans="5:6" ht="15" thickBot="1">
      <c r="E25" s="53">
        <v>8</v>
      </c>
      <c r="F25" s="53">
        <v>2</v>
      </c>
    </row>
    <row r="26" spans="5:6" ht="15" thickBot="1">
      <c r="E26" s="53">
        <v>4</v>
      </c>
      <c r="F26" s="53">
        <v>1</v>
      </c>
    </row>
    <row r="27" spans="5:6" ht="15" thickBot="1">
      <c r="E27" s="53">
        <v>4</v>
      </c>
      <c r="F27" s="5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علوم - 5ب - ف1 - للنشر</vt:lpstr>
      <vt:lpstr>ورقة1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AD</cp:lastModifiedBy>
  <cp:lastPrinted>2020-12-20T10:37:54Z</cp:lastPrinted>
  <dcterms:created xsi:type="dcterms:W3CDTF">1996-10-14T23:33:28Z</dcterms:created>
  <dcterms:modified xsi:type="dcterms:W3CDTF">2020-12-23T06:07:28Z</dcterms:modified>
</cp:coreProperties>
</file>